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C:\Users\2112143\Box\C.FE.半導体.生統.松本.環境QMS\環境管理課\C_環境システム\04_Fe基準\01_基準・指針\MGn5001(2025-07-XX改訂版af)_指針14.3版\付属書＆様式ファイル_14.3X版\"/>
    </mc:Choice>
  </mc:AlternateContent>
  <xr:revisionPtr revIDLastSave="0" documentId="13_ncr:1_{308BB370-FB40-491E-8E23-5888A1E9FF60}" xr6:coauthVersionLast="47" xr6:coauthVersionMax="47" xr10:uidLastSave="{00000000-0000-0000-0000-000000000000}"/>
  <bookViews>
    <workbookView xWindow="30240" yWindow="1236" windowWidth="19248" windowHeight="12216" xr2:uid="{00000000-000D-0000-FFFF-FFFF00000000}"/>
  </bookViews>
  <sheets>
    <sheet name="SVHC survey form" sheetId="4" r:id="rId1"/>
    <sheet name="Annex 1 REACH SVHC list(old)" sheetId="9" state="hidden" r:id="rId2"/>
    <sheet name="Annex REACH SVHC list" sheetId="13" r:id="rId3"/>
    <sheet name="Survey form (Guidance)" sheetId="8" r:id="rId4"/>
  </sheets>
  <definedNames>
    <definedName name="_xlnm._FilterDatabase" localSheetId="2" hidden="1">'Annex REACH SVHC list'!$C$4:$H$4</definedName>
    <definedName name="_xlnm.Print_Area" localSheetId="1">'Annex 1 REACH SVHC list(old)'!$A$1:$I$204</definedName>
    <definedName name="_xlnm.Print_Area" localSheetId="2">'Annex REACH SVHC list'!$A$1:$I$262</definedName>
    <definedName name="_xlnm.Print_Area" localSheetId="3">'Survey form (Guidance)'!$A$1:$M$34</definedName>
    <definedName name="_xlnm.Print_Area" localSheetId="0">'SVHC survey form'!$A$1:$M$46</definedName>
    <definedName name="_xlnm.Print_Titles" localSheetId="1">'Annex 1 REACH SVHC list(old)'!$3:$4</definedName>
    <definedName name="_xlnm.Print_Titles" localSheetId="2">'Annex REACH SVHC list'!$3:$4</definedName>
    <definedName name="_xlnm.Print_Titles" localSheetId="3">'Survey form (Guidance)'!$270:$271</definedName>
    <definedName name="_xlnm.Print_Titles" localSheetId="0">'SVHC survey form'!$18:$19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13" l="1"/>
  <c r="M14" i="13" s="1"/>
  <c r="Q31" i="13"/>
  <c r="P31" i="13"/>
  <c r="M31" i="13"/>
  <c r="L31" i="13"/>
  <c r="L14" i="13" l="1"/>
  <c r="Q262" i="13"/>
  <c r="P262" i="13"/>
  <c r="M262" i="13"/>
  <c r="L262" i="13"/>
  <c r="Q261" i="13"/>
  <c r="P261" i="13"/>
  <c r="M261" i="13"/>
  <c r="L261" i="13"/>
  <c r="Q260" i="13"/>
  <c r="P260" i="13"/>
  <c r="M260" i="13"/>
  <c r="L260" i="13"/>
  <c r="Q259" i="13"/>
  <c r="P259" i="13"/>
  <c r="M259" i="13"/>
  <c r="L259" i="13"/>
  <c r="Q258" i="13"/>
  <c r="P258" i="13"/>
  <c r="M258" i="13"/>
  <c r="L258" i="13"/>
  <c r="Q257" i="13"/>
  <c r="P257" i="13"/>
  <c r="M257" i="13"/>
  <c r="L257" i="13"/>
  <c r="Q256" i="13"/>
  <c r="P256" i="13"/>
  <c r="M256" i="13"/>
  <c r="L256" i="13"/>
  <c r="Q255" i="13"/>
  <c r="P255" i="13"/>
  <c r="M255" i="13"/>
  <c r="L255" i="13"/>
  <c r="Q254" i="13"/>
  <c r="P254" i="13"/>
  <c r="M254" i="13"/>
  <c r="L254" i="13"/>
  <c r="Q253" i="13"/>
  <c r="P253" i="13"/>
  <c r="M253" i="13"/>
  <c r="L253" i="13"/>
  <c r="Q252" i="13"/>
  <c r="P252" i="13"/>
  <c r="M252" i="13"/>
  <c r="L252" i="13"/>
  <c r="Q251" i="13"/>
  <c r="P251" i="13"/>
  <c r="M251" i="13"/>
  <c r="L251" i="13"/>
  <c r="Q250" i="13"/>
  <c r="P250" i="13"/>
  <c r="M250" i="13"/>
  <c r="L250" i="13"/>
  <c r="Q249" i="13"/>
  <c r="P249" i="13"/>
  <c r="M249" i="13"/>
  <c r="L249" i="13"/>
  <c r="Q248" i="13"/>
  <c r="P248" i="13"/>
  <c r="M248" i="13"/>
  <c r="L248" i="13"/>
  <c r="Q247" i="13"/>
  <c r="P247" i="13"/>
  <c r="M247" i="13"/>
  <c r="L247" i="13"/>
  <c r="Q246" i="13"/>
  <c r="P246" i="13"/>
  <c r="M246" i="13"/>
  <c r="L246" i="13"/>
  <c r="Q245" i="13"/>
  <c r="P245" i="13"/>
  <c r="M245" i="13"/>
  <c r="L245" i="13"/>
  <c r="Q244" i="13"/>
  <c r="P244" i="13"/>
  <c r="M244" i="13"/>
  <c r="L244" i="13"/>
  <c r="Q243" i="13"/>
  <c r="P243" i="13"/>
  <c r="M243" i="13"/>
  <c r="L243" i="13"/>
  <c r="Q242" i="13"/>
  <c r="P242" i="13"/>
  <c r="M242" i="13"/>
  <c r="L242" i="13"/>
  <c r="Q241" i="13"/>
  <c r="P241" i="13"/>
  <c r="M241" i="13"/>
  <c r="L241" i="13"/>
  <c r="Q240" i="13"/>
  <c r="P240" i="13"/>
  <c r="M240" i="13"/>
  <c r="L240" i="13"/>
  <c r="Q239" i="13"/>
  <c r="P239" i="13"/>
  <c r="M239" i="13"/>
  <c r="L239" i="13"/>
  <c r="Q238" i="13"/>
  <c r="P238" i="13"/>
  <c r="M238" i="13"/>
  <c r="L238" i="13"/>
  <c r="Q237" i="13"/>
  <c r="P237" i="13"/>
  <c r="M237" i="13"/>
  <c r="L237" i="13"/>
  <c r="Q236" i="13"/>
  <c r="P236" i="13"/>
  <c r="M236" i="13"/>
  <c r="L236" i="13"/>
  <c r="Q235" i="13"/>
  <c r="P235" i="13"/>
  <c r="M235" i="13"/>
  <c r="L235" i="13"/>
  <c r="Q234" i="13"/>
  <c r="P234" i="13"/>
  <c r="M234" i="13"/>
  <c r="L234" i="13"/>
  <c r="Q233" i="13"/>
  <c r="P233" i="13"/>
  <c r="M233" i="13"/>
  <c r="L233" i="13"/>
  <c r="Q232" i="13"/>
  <c r="P232" i="13"/>
  <c r="M232" i="13"/>
  <c r="L232" i="13"/>
  <c r="Q231" i="13"/>
  <c r="P231" i="13"/>
  <c r="M231" i="13"/>
  <c r="L231" i="13"/>
  <c r="Q230" i="13"/>
  <c r="P230" i="13"/>
  <c r="M230" i="13"/>
  <c r="L230" i="13"/>
  <c r="Q229" i="13"/>
  <c r="P229" i="13"/>
  <c r="M229" i="13"/>
  <c r="L229" i="13"/>
  <c r="Q228" i="13"/>
  <c r="P228" i="13"/>
  <c r="M228" i="13"/>
  <c r="L228" i="13"/>
  <c r="Q227" i="13"/>
  <c r="P227" i="13"/>
  <c r="M227" i="13"/>
  <c r="L227" i="13"/>
  <c r="Q226" i="13"/>
  <c r="P226" i="13"/>
  <c r="M226" i="13"/>
  <c r="L226" i="13"/>
  <c r="Q225" i="13"/>
  <c r="P225" i="13"/>
  <c r="M225" i="13"/>
  <c r="L225" i="13"/>
  <c r="Q224" i="13"/>
  <c r="P224" i="13"/>
  <c r="M224" i="13"/>
  <c r="L224" i="13"/>
  <c r="Q223" i="13"/>
  <c r="P223" i="13"/>
  <c r="M223" i="13"/>
  <c r="L223" i="13"/>
  <c r="Q222" i="13"/>
  <c r="P222" i="13"/>
  <c r="M222" i="13"/>
  <c r="L222" i="13"/>
  <c r="Q221" i="13"/>
  <c r="P221" i="13"/>
  <c r="M221" i="13"/>
  <c r="L221" i="13"/>
  <c r="Q220" i="13"/>
  <c r="P220" i="13"/>
  <c r="M220" i="13"/>
  <c r="L220" i="13"/>
  <c r="Q219" i="13"/>
  <c r="P219" i="13"/>
  <c r="M219" i="13"/>
  <c r="L219" i="13"/>
  <c r="Q218" i="13"/>
  <c r="P218" i="13"/>
  <c r="M218" i="13"/>
  <c r="L218" i="13"/>
  <c r="Q217" i="13"/>
  <c r="P217" i="13"/>
  <c r="M217" i="13"/>
  <c r="L217" i="13"/>
  <c r="Q216" i="13"/>
  <c r="P216" i="13"/>
  <c r="M216" i="13"/>
  <c r="L216" i="13"/>
  <c r="Q215" i="13"/>
  <c r="P215" i="13"/>
  <c r="M215" i="13"/>
  <c r="L215" i="13"/>
  <c r="Q214" i="13"/>
  <c r="P214" i="13"/>
  <c r="M214" i="13"/>
  <c r="L214" i="13"/>
  <c r="Q213" i="13"/>
  <c r="P213" i="13"/>
  <c r="M213" i="13"/>
  <c r="L213" i="13"/>
  <c r="Q212" i="13"/>
  <c r="P212" i="13"/>
  <c r="M212" i="13"/>
  <c r="L212" i="13"/>
  <c r="Q211" i="13"/>
  <c r="P211" i="13"/>
  <c r="M211" i="13"/>
  <c r="L211" i="13"/>
  <c r="Q210" i="13"/>
  <c r="P210" i="13"/>
  <c r="M210" i="13"/>
  <c r="L210" i="13"/>
  <c r="Q209" i="13"/>
  <c r="P209" i="13"/>
  <c r="M209" i="13"/>
  <c r="L209" i="13"/>
  <c r="Q208" i="13"/>
  <c r="P208" i="13"/>
  <c r="M208" i="13"/>
  <c r="L208" i="13"/>
  <c r="Q207" i="13"/>
  <c r="P207" i="13"/>
  <c r="M207" i="13"/>
  <c r="L207" i="13"/>
  <c r="Q206" i="13"/>
  <c r="P206" i="13"/>
  <c r="M206" i="13"/>
  <c r="L206" i="13"/>
  <c r="Q205" i="13"/>
  <c r="P205" i="13"/>
  <c r="M205" i="13"/>
  <c r="L205" i="13"/>
  <c r="Q204" i="13"/>
  <c r="P204" i="13"/>
  <c r="M204" i="13"/>
  <c r="L204" i="13"/>
  <c r="Q203" i="13"/>
  <c r="P203" i="13"/>
  <c r="M203" i="13"/>
  <c r="L203" i="13"/>
  <c r="Q202" i="13"/>
  <c r="P202" i="13"/>
  <c r="M202" i="13"/>
  <c r="L202" i="13"/>
  <c r="Q201" i="13"/>
  <c r="P201" i="13"/>
  <c r="M201" i="13"/>
  <c r="L201" i="13"/>
  <c r="Q200" i="13"/>
  <c r="P200" i="13"/>
  <c r="M200" i="13"/>
  <c r="L200" i="13"/>
  <c r="Q199" i="13"/>
  <c r="P199" i="13"/>
  <c r="M199" i="13"/>
  <c r="L199" i="13"/>
  <c r="Q198" i="13"/>
  <c r="P198" i="13"/>
  <c r="M198" i="13"/>
  <c r="L198" i="13"/>
  <c r="Q197" i="13"/>
  <c r="P197" i="13"/>
  <c r="M197" i="13"/>
  <c r="L197" i="13"/>
  <c r="Q196" i="13"/>
  <c r="P196" i="13"/>
  <c r="M196" i="13"/>
  <c r="L196" i="13"/>
  <c r="Q195" i="13"/>
  <c r="P195" i="13"/>
  <c r="M195" i="13"/>
  <c r="L195" i="13"/>
  <c r="Q194" i="13"/>
  <c r="P194" i="13"/>
  <c r="M194" i="13"/>
  <c r="L194" i="13"/>
  <c r="Q193" i="13"/>
  <c r="P193" i="13"/>
  <c r="M193" i="13"/>
  <c r="L193" i="13"/>
  <c r="Q192" i="13"/>
  <c r="P192" i="13"/>
  <c r="M192" i="13"/>
  <c r="L192" i="13"/>
  <c r="Q191" i="13"/>
  <c r="P191" i="13"/>
  <c r="M191" i="13"/>
  <c r="L191" i="13"/>
  <c r="Q190" i="13"/>
  <c r="P190" i="13"/>
  <c r="M190" i="13"/>
  <c r="L190" i="13"/>
  <c r="Q189" i="13"/>
  <c r="P189" i="13"/>
  <c r="M189" i="13"/>
  <c r="L189" i="13"/>
  <c r="Q188" i="13"/>
  <c r="P188" i="13"/>
  <c r="M188" i="13"/>
  <c r="L188" i="13"/>
  <c r="Q187" i="13"/>
  <c r="P187" i="13"/>
  <c r="M187" i="13"/>
  <c r="L187" i="13"/>
  <c r="Q186" i="13"/>
  <c r="P186" i="13"/>
  <c r="M186" i="13"/>
  <c r="L186" i="13"/>
  <c r="Q185" i="13"/>
  <c r="P185" i="13"/>
  <c r="M185" i="13"/>
  <c r="L185" i="13"/>
  <c r="Q184" i="13"/>
  <c r="P184" i="13"/>
  <c r="M184" i="13"/>
  <c r="L184" i="13"/>
  <c r="Q183" i="13"/>
  <c r="P183" i="13"/>
  <c r="M183" i="13"/>
  <c r="L183" i="13"/>
  <c r="Q182" i="13"/>
  <c r="P182" i="13"/>
  <c r="M182" i="13"/>
  <c r="L182" i="13"/>
  <c r="Q181" i="13"/>
  <c r="P181" i="13"/>
  <c r="M181" i="13"/>
  <c r="L181" i="13"/>
  <c r="Q180" i="13"/>
  <c r="P180" i="13"/>
  <c r="M180" i="13"/>
  <c r="L180" i="13"/>
  <c r="Q179" i="13"/>
  <c r="P179" i="13"/>
  <c r="M179" i="13"/>
  <c r="L179" i="13"/>
  <c r="Q178" i="13"/>
  <c r="P178" i="13"/>
  <c r="M178" i="13"/>
  <c r="L178" i="13"/>
  <c r="Q177" i="13"/>
  <c r="P177" i="13"/>
  <c r="M177" i="13"/>
  <c r="L177" i="13"/>
  <c r="Q176" i="13"/>
  <c r="P176" i="13"/>
  <c r="M176" i="13"/>
  <c r="L176" i="13"/>
  <c r="Q175" i="13"/>
  <c r="P175" i="13"/>
  <c r="M175" i="13"/>
  <c r="L175" i="13"/>
  <c r="Q174" i="13"/>
  <c r="P174" i="13"/>
  <c r="M174" i="13"/>
  <c r="L174" i="13"/>
  <c r="Q173" i="13"/>
  <c r="P173" i="13"/>
  <c r="M173" i="13"/>
  <c r="L173" i="13"/>
  <c r="Q172" i="13"/>
  <c r="P172" i="13"/>
  <c r="M172" i="13"/>
  <c r="L172" i="13"/>
  <c r="Q171" i="13"/>
  <c r="P171" i="13"/>
  <c r="M171" i="13"/>
  <c r="L171" i="13"/>
  <c r="Q170" i="13"/>
  <c r="P170" i="13"/>
  <c r="M170" i="13"/>
  <c r="L170" i="13"/>
  <c r="Q169" i="13"/>
  <c r="P169" i="13"/>
  <c r="M169" i="13"/>
  <c r="L169" i="13"/>
  <c r="Q168" i="13"/>
  <c r="P168" i="13"/>
  <c r="M168" i="13"/>
  <c r="L168" i="13"/>
  <c r="Q167" i="13"/>
  <c r="P167" i="13"/>
  <c r="M167" i="13"/>
  <c r="L167" i="13"/>
  <c r="Q166" i="13"/>
  <c r="P166" i="13"/>
  <c r="M166" i="13"/>
  <c r="L166" i="13"/>
  <c r="Q165" i="13"/>
  <c r="P165" i="13"/>
  <c r="M165" i="13"/>
  <c r="L165" i="13"/>
  <c r="Q164" i="13"/>
  <c r="P164" i="13"/>
  <c r="M164" i="13"/>
  <c r="L164" i="13"/>
  <c r="Q163" i="13"/>
  <c r="P163" i="13"/>
  <c r="M163" i="13"/>
  <c r="L163" i="13"/>
  <c r="Q162" i="13"/>
  <c r="P162" i="13"/>
  <c r="M162" i="13"/>
  <c r="L162" i="13"/>
  <c r="Q161" i="13"/>
  <c r="P161" i="13"/>
  <c r="M161" i="13"/>
  <c r="L161" i="13"/>
  <c r="Q160" i="13"/>
  <c r="P160" i="13"/>
  <c r="M160" i="13"/>
  <c r="L160" i="13"/>
  <c r="Q159" i="13"/>
  <c r="P159" i="13"/>
  <c r="M159" i="13"/>
  <c r="L159" i="13"/>
  <c r="Q158" i="13"/>
  <c r="P158" i="13"/>
  <c r="M158" i="13"/>
  <c r="L158" i="13"/>
  <c r="Q157" i="13"/>
  <c r="P157" i="13"/>
  <c r="M157" i="13"/>
  <c r="L157" i="13"/>
  <c r="Q156" i="13"/>
  <c r="P156" i="13"/>
  <c r="M156" i="13"/>
  <c r="L156" i="13"/>
  <c r="Q155" i="13"/>
  <c r="P155" i="13"/>
  <c r="M155" i="13"/>
  <c r="L155" i="13"/>
  <c r="Q154" i="13"/>
  <c r="P154" i="13"/>
  <c r="M154" i="13"/>
  <c r="L154" i="13"/>
  <c r="Q153" i="13"/>
  <c r="P153" i="13"/>
  <c r="M153" i="13"/>
  <c r="L153" i="13"/>
  <c r="Q152" i="13"/>
  <c r="P152" i="13"/>
  <c r="M152" i="13"/>
  <c r="L152" i="13"/>
  <c r="Q151" i="13"/>
  <c r="P151" i="13"/>
  <c r="M151" i="13"/>
  <c r="L151" i="13"/>
  <c r="Q150" i="13"/>
  <c r="P150" i="13"/>
  <c r="M150" i="13"/>
  <c r="L150" i="13"/>
  <c r="Q149" i="13"/>
  <c r="P149" i="13"/>
  <c r="M149" i="13"/>
  <c r="L149" i="13"/>
  <c r="Q148" i="13"/>
  <c r="P148" i="13"/>
  <c r="M148" i="13"/>
  <c r="L148" i="13"/>
  <c r="Q147" i="13"/>
  <c r="P147" i="13"/>
  <c r="M147" i="13"/>
  <c r="L147" i="13"/>
  <c r="Q146" i="13"/>
  <c r="P146" i="13"/>
  <c r="M146" i="13"/>
  <c r="L146" i="13"/>
  <c r="Q145" i="13"/>
  <c r="P145" i="13"/>
  <c r="M145" i="13"/>
  <c r="L145" i="13"/>
  <c r="Q144" i="13"/>
  <c r="P144" i="13"/>
  <c r="M144" i="13"/>
  <c r="L144" i="13"/>
  <c r="Q143" i="13"/>
  <c r="P143" i="13"/>
  <c r="M143" i="13"/>
  <c r="L143" i="13"/>
  <c r="Q142" i="13"/>
  <c r="P142" i="13"/>
  <c r="M142" i="13"/>
  <c r="L142" i="13"/>
  <c r="Q141" i="13"/>
  <c r="P141" i="13"/>
  <c r="M141" i="13"/>
  <c r="L141" i="13"/>
  <c r="Q140" i="13"/>
  <c r="P140" i="13"/>
  <c r="M140" i="13"/>
  <c r="L140" i="13"/>
  <c r="Q139" i="13"/>
  <c r="P139" i="13"/>
  <c r="M139" i="13"/>
  <c r="L139" i="13"/>
  <c r="Q138" i="13"/>
  <c r="P138" i="13"/>
  <c r="M138" i="13"/>
  <c r="L138" i="13"/>
  <c r="Q137" i="13"/>
  <c r="P137" i="13"/>
  <c r="M137" i="13"/>
  <c r="L137" i="13"/>
  <c r="Q136" i="13"/>
  <c r="P136" i="13"/>
  <c r="M136" i="13"/>
  <c r="L136" i="13"/>
  <c r="Q135" i="13"/>
  <c r="P135" i="13"/>
  <c r="M135" i="13"/>
  <c r="L135" i="13"/>
  <c r="Q134" i="13"/>
  <c r="P134" i="13"/>
  <c r="M134" i="13"/>
  <c r="L134" i="13"/>
  <c r="Q133" i="13"/>
  <c r="P133" i="13"/>
  <c r="M133" i="13"/>
  <c r="L133" i="13"/>
  <c r="Q132" i="13"/>
  <c r="P132" i="13"/>
  <c r="M132" i="13"/>
  <c r="L132" i="13"/>
  <c r="Q131" i="13"/>
  <c r="P131" i="13"/>
  <c r="M131" i="13"/>
  <c r="L131" i="13"/>
  <c r="Q130" i="13"/>
  <c r="P130" i="13"/>
  <c r="M130" i="13"/>
  <c r="L130" i="13"/>
  <c r="Q129" i="13"/>
  <c r="P129" i="13"/>
  <c r="M129" i="13"/>
  <c r="L129" i="13"/>
  <c r="Q128" i="13"/>
  <c r="P128" i="13"/>
  <c r="M128" i="13"/>
  <c r="L128" i="13"/>
  <c r="Q127" i="13"/>
  <c r="P127" i="13"/>
  <c r="M127" i="13"/>
  <c r="L127" i="13"/>
  <c r="Q126" i="13"/>
  <c r="P126" i="13"/>
  <c r="M126" i="13"/>
  <c r="L126" i="13"/>
  <c r="Q125" i="13"/>
  <c r="P125" i="13"/>
  <c r="M125" i="13"/>
  <c r="L125" i="13"/>
  <c r="Q124" i="13"/>
  <c r="P124" i="13"/>
  <c r="M124" i="13"/>
  <c r="L124" i="13"/>
  <c r="Q123" i="13"/>
  <c r="P123" i="13"/>
  <c r="M123" i="13"/>
  <c r="L123" i="13"/>
  <c r="Q122" i="13"/>
  <c r="P122" i="13"/>
  <c r="M122" i="13"/>
  <c r="L122" i="13"/>
  <c r="Q121" i="13"/>
  <c r="P121" i="13"/>
  <c r="M121" i="13"/>
  <c r="L121" i="13"/>
  <c r="Q120" i="13"/>
  <c r="P120" i="13"/>
  <c r="M120" i="13"/>
  <c r="L120" i="13"/>
  <c r="Q119" i="13"/>
  <c r="P119" i="13"/>
  <c r="M119" i="13"/>
  <c r="L119" i="13"/>
  <c r="Q118" i="13"/>
  <c r="P118" i="13"/>
  <c r="M118" i="13"/>
  <c r="L118" i="13"/>
  <c r="Q117" i="13"/>
  <c r="P117" i="13"/>
  <c r="M117" i="13"/>
  <c r="L117" i="13"/>
  <c r="Q116" i="13"/>
  <c r="P116" i="13"/>
  <c r="M116" i="13"/>
  <c r="L116" i="13"/>
  <c r="Q115" i="13"/>
  <c r="P115" i="13"/>
  <c r="M115" i="13"/>
  <c r="L115" i="13"/>
  <c r="Q114" i="13"/>
  <c r="P114" i="13"/>
  <c r="M114" i="13"/>
  <c r="L114" i="13"/>
  <c r="Q113" i="13"/>
  <c r="P113" i="13"/>
  <c r="M113" i="13"/>
  <c r="L113" i="13"/>
  <c r="Q112" i="13"/>
  <c r="P112" i="13"/>
  <c r="M112" i="13"/>
  <c r="L112" i="13"/>
  <c r="Q111" i="13"/>
  <c r="P111" i="13"/>
  <c r="M111" i="13"/>
  <c r="L111" i="13"/>
  <c r="Q110" i="13"/>
  <c r="P110" i="13"/>
  <c r="M110" i="13"/>
  <c r="L110" i="13"/>
  <c r="Q109" i="13"/>
  <c r="P109" i="13"/>
  <c r="M109" i="13"/>
  <c r="L109" i="13"/>
  <c r="Q108" i="13"/>
  <c r="P108" i="13"/>
  <c r="M108" i="13"/>
  <c r="L108" i="13"/>
  <c r="Q107" i="13"/>
  <c r="P107" i="13"/>
  <c r="M107" i="13"/>
  <c r="L107" i="13"/>
  <c r="Q106" i="13"/>
  <c r="P106" i="13"/>
  <c r="M106" i="13"/>
  <c r="L106" i="13"/>
  <c r="Q105" i="13"/>
  <c r="P105" i="13"/>
  <c r="M105" i="13"/>
  <c r="L105" i="13"/>
  <c r="Q104" i="13"/>
  <c r="P104" i="13"/>
  <c r="M104" i="13"/>
  <c r="L104" i="13"/>
  <c r="Q103" i="13"/>
  <c r="P103" i="13"/>
  <c r="M103" i="13"/>
  <c r="L103" i="13"/>
  <c r="Q102" i="13"/>
  <c r="P102" i="13"/>
  <c r="M102" i="13"/>
  <c r="L102" i="13"/>
  <c r="Q101" i="13"/>
  <c r="P101" i="13"/>
  <c r="M101" i="13"/>
  <c r="L101" i="13"/>
  <c r="Q100" i="13"/>
  <c r="P100" i="13"/>
  <c r="M100" i="13"/>
  <c r="L100" i="13"/>
  <c r="Q99" i="13"/>
  <c r="P99" i="13"/>
  <c r="M99" i="13"/>
  <c r="L99" i="13"/>
  <c r="Q98" i="13"/>
  <c r="P98" i="13"/>
  <c r="M98" i="13"/>
  <c r="L98" i="13"/>
  <c r="Q97" i="13"/>
  <c r="P97" i="13"/>
  <c r="M97" i="13"/>
  <c r="L97" i="13"/>
  <c r="Q96" i="13"/>
  <c r="P96" i="13"/>
  <c r="M96" i="13"/>
  <c r="L96" i="13"/>
  <c r="Q95" i="13"/>
  <c r="P95" i="13"/>
  <c r="M95" i="13"/>
  <c r="L95" i="13"/>
  <c r="Q94" i="13"/>
  <c r="P94" i="13"/>
  <c r="M94" i="13"/>
  <c r="L94" i="13"/>
  <c r="Q93" i="13"/>
  <c r="P93" i="13"/>
  <c r="M93" i="13"/>
  <c r="L93" i="13"/>
  <c r="Q92" i="13"/>
  <c r="P92" i="13"/>
  <c r="M92" i="13"/>
  <c r="L92" i="13"/>
  <c r="Q91" i="13"/>
  <c r="P91" i="13"/>
  <c r="M91" i="13"/>
  <c r="L91" i="13"/>
  <c r="Q90" i="13"/>
  <c r="P90" i="13"/>
  <c r="M90" i="13"/>
  <c r="L90" i="13"/>
  <c r="Q89" i="13"/>
  <c r="P89" i="13"/>
  <c r="M89" i="13"/>
  <c r="L89" i="13"/>
  <c r="Q88" i="13"/>
  <c r="P88" i="13"/>
  <c r="M88" i="13"/>
  <c r="L88" i="13"/>
  <c r="Q87" i="13"/>
  <c r="P87" i="13"/>
  <c r="M87" i="13"/>
  <c r="L87" i="13"/>
  <c r="Q86" i="13"/>
  <c r="P86" i="13"/>
  <c r="M86" i="13"/>
  <c r="L86" i="13"/>
  <c r="Q85" i="13"/>
  <c r="P85" i="13"/>
  <c r="M85" i="13"/>
  <c r="L85" i="13"/>
  <c r="Q84" i="13"/>
  <c r="P84" i="13"/>
  <c r="M84" i="13"/>
  <c r="L84" i="13"/>
  <c r="Q83" i="13"/>
  <c r="P83" i="13"/>
  <c r="M83" i="13"/>
  <c r="L83" i="13"/>
  <c r="Q82" i="13"/>
  <c r="P82" i="13"/>
  <c r="M82" i="13"/>
  <c r="L82" i="13"/>
  <c r="Q81" i="13"/>
  <c r="P81" i="13"/>
  <c r="M81" i="13"/>
  <c r="L81" i="13"/>
  <c r="Q80" i="13"/>
  <c r="P80" i="13"/>
  <c r="M80" i="13"/>
  <c r="L80" i="13"/>
  <c r="Q79" i="13"/>
  <c r="P79" i="13"/>
  <c r="M79" i="13"/>
  <c r="L79" i="13"/>
  <c r="Q78" i="13"/>
  <c r="P78" i="13"/>
  <c r="M78" i="13"/>
  <c r="L78" i="13"/>
  <c r="Q77" i="13"/>
  <c r="P77" i="13"/>
  <c r="M77" i="13"/>
  <c r="L77" i="13"/>
  <c r="Q76" i="13"/>
  <c r="P76" i="13"/>
  <c r="M76" i="13"/>
  <c r="L76" i="13"/>
  <c r="Q75" i="13"/>
  <c r="P75" i="13"/>
  <c r="M75" i="13"/>
  <c r="L75" i="13"/>
  <c r="Q74" i="13"/>
  <c r="P74" i="13"/>
  <c r="M74" i="13"/>
  <c r="L74" i="13"/>
  <c r="Q73" i="13"/>
  <c r="P73" i="13"/>
  <c r="M73" i="13"/>
  <c r="L73" i="13"/>
  <c r="Q72" i="13"/>
  <c r="P72" i="13"/>
  <c r="M72" i="13"/>
  <c r="L72" i="13"/>
  <c r="Q71" i="13"/>
  <c r="P71" i="13"/>
  <c r="M71" i="13"/>
  <c r="L71" i="13"/>
  <c r="Q70" i="13"/>
  <c r="P70" i="13"/>
  <c r="M70" i="13"/>
  <c r="L70" i="13"/>
  <c r="Q69" i="13"/>
  <c r="P69" i="13"/>
  <c r="M69" i="13"/>
  <c r="L69" i="13"/>
  <c r="Q68" i="13"/>
  <c r="P68" i="13"/>
  <c r="M68" i="13"/>
  <c r="L68" i="13"/>
  <c r="Q67" i="13"/>
  <c r="P67" i="13"/>
  <c r="M67" i="13"/>
  <c r="L67" i="13"/>
  <c r="Q66" i="13"/>
  <c r="P66" i="13"/>
  <c r="M66" i="13"/>
  <c r="L66" i="13"/>
  <c r="Q65" i="13"/>
  <c r="P65" i="13"/>
  <c r="M65" i="13"/>
  <c r="L65" i="13"/>
  <c r="Q64" i="13"/>
  <c r="P64" i="13"/>
  <c r="M64" i="13"/>
  <c r="L64" i="13"/>
  <c r="Q63" i="13"/>
  <c r="P63" i="13"/>
  <c r="M63" i="13"/>
  <c r="L63" i="13"/>
  <c r="Q62" i="13"/>
  <c r="P62" i="13"/>
  <c r="M62" i="13"/>
  <c r="L62" i="13"/>
  <c r="Q61" i="13"/>
  <c r="P61" i="13"/>
  <c r="M61" i="13"/>
  <c r="L61" i="13"/>
  <c r="Q60" i="13"/>
  <c r="P60" i="13"/>
  <c r="M60" i="13"/>
  <c r="L60" i="13"/>
  <c r="Q59" i="13"/>
  <c r="P59" i="13"/>
  <c r="M59" i="13"/>
  <c r="L59" i="13"/>
  <c r="Q58" i="13"/>
  <c r="P58" i="13"/>
  <c r="M58" i="13"/>
  <c r="L58" i="13"/>
  <c r="Q57" i="13"/>
  <c r="P57" i="13"/>
  <c r="M57" i="13"/>
  <c r="L57" i="13"/>
  <c r="Q56" i="13"/>
  <c r="P56" i="13"/>
  <c r="M56" i="13"/>
  <c r="L56" i="13"/>
  <c r="Q55" i="13"/>
  <c r="P55" i="13"/>
  <c r="M55" i="13"/>
  <c r="L55" i="13"/>
  <c r="Q54" i="13"/>
  <c r="P54" i="13"/>
  <c r="M54" i="13"/>
  <c r="L54" i="13"/>
  <c r="Q53" i="13"/>
  <c r="P53" i="13"/>
  <c r="M53" i="13"/>
  <c r="L53" i="13"/>
  <c r="Q52" i="13"/>
  <c r="P52" i="13"/>
  <c r="M52" i="13"/>
  <c r="L52" i="13"/>
  <c r="Q51" i="13"/>
  <c r="P51" i="13"/>
  <c r="M51" i="13"/>
  <c r="L51" i="13"/>
  <c r="Q50" i="13"/>
  <c r="P50" i="13"/>
  <c r="M50" i="13"/>
  <c r="L50" i="13"/>
  <c r="Q49" i="13"/>
  <c r="P49" i="13"/>
  <c r="M49" i="13"/>
  <c r="L49" i="13"/>
  <c r="Q48" i="13"/>
  <c r="P48" i="13"/>
  <c r="M48" i="13"/>
  <c r="L48" i="13"/>
  <c r="Q47" i="13"/>
  <c r="P47" i="13"/>
  <c r="M47" i="13"/>
  <c r="L47" i="13"/>
  <c r="Q46" i="13"/>
  <c r="P46" i="13"/>
  <c r="M46" i="13"/>
  <c r="L46" i="13"/>
  <c r="Q45" i="13"/>
  <c r="P45" i="13"/>
  <c r="M45" i="13"/>
  <c r="L45" i="13"/>
  <c r="Q44" i="13"/>
  <c r="P44" i="13"/>
  <c r="M44" i="13"/>
  <c r="L44" i="13"/>
  <c r="L3" i="8" l="1"/>
  <c r="B7" i="8" l="1"/>
  <c r="M180" i="9" l="1"/>
  <c r="L180" i="9"/>
  <c r="M179" i="9"/>
  <c r="L179" i="9"/>
  <c r="M178" i="9"/>
  <c r="L178" i="9"/>
  <c r="M177" i="9"/>
  <c r="L177" i="9"/>
  <c r="M176" i="9"/>
  <c r="L176" i="9"/>
  <c r="M175" i="9"/>
  <c r="L175" i="9"/>
  <c r="M174" i="9"/>
  <c r="L174" i="9"/>
  <c r="M173" i="9"/>
  <c r="L173" i="9"/>
  <c r="M172" i="9"/>
  <c r="L172" i="9"/>
  <c r="M171" i="9"/>
  <c r="L171" i="9"/>
  <c r="M170" i="9"/>
  <c r="L170" i="9"/>
  <c r="M169" i="9"/>
  <c r="L169" i="9"/>
  <c r="M168" i="9"/>
  <c r="L168" i="9"/>
  <c r="M167" i="9"/>
  <c r="L167" i="9"/>
  <c r="M166" i="9"/>
  <c r="L166" i="9"/>
  <c r="M165" i="9"/>
  <c r="L165" i="9"/>
  <c r="M164" i="9"/>
  <c r="L164" i="9"/>
  <c r="M163" i="9"/>
  <c r="L163" i="9"/>
  <c r="M162" i="9"/>
  <c r="L162" i="9"/>
  <c r="M161" i="9"/>
  <c r="L161" i="9"/>
  <c r="M160" i="9"/>
  <c r="L160" i="9"/>
  <c r="M159" i="9"/>
  <c r="L159" i="9"/>
  <c r="M158" i="9"/>
  <c r="L158" i="9"/>
  <c r="M157" i="9"/>
  <c r="L157" i="9"/>
  <c r="M156" i="9"/>
  <c r="L156" i="9"/>
  <c r="M155" i="9"/>
  <c r="L155" i="9"/>
  <c r="M154" i="9"/>
  <c r="L154" i="9"/>
  <c r="M153" i="9"/>
  <c r="L153" i="9"/>
  <c r="M152" i="9"/>
  <c r="L152" i="9"/>
  <c r="M151" i="9"/>
  <c r="L151" i="9"/>
  <c r="M150" i="9"/>
  <c r="L150" i="9"/>
  <c r="M149" i="9"/>
  <c r="L149" i="9"/>
  <c r="M148" i="9"/>
  <c r="L148" i="9"/>
  <c r="M147" i="9"/>
  <c r="L147" i="9"/>
  <c r="M146" i="9"/>
  <c r="L146" i="9"/>
  <c r="M145" i="9"/>
  <c r="L145" i="9"/>
  <c r="M144" i="9"/>
  <c r="L144" i="9"/>
  <c r="M143" i="9"/>
  <c r="L143" i="9"/>
  <c r="M142" i="9"/>
  <c r="L142" i="9"/>
  <c r="M141" i="9"/>
  <c r="L141" i="9"/>
  <c r="M140" i="9"/>
  <c r="L140" i="9"/>
  <c r="M139" i="9"/>
  <c r="L139" i="9"/>
  <c r="M138" i="9"/>
  <c r="L138" i="9"/>
  <c r="M137" i="9"/>
  <c r="L137" i="9"/>
  <c r="M136" i="9"/>
  <c r="L136" i="9"/>
  <c r="M135" i="9"/>
  <c r="L135" i="9"/>
  <c r="M134" i="9"/>
  <c r="L134" i="9"/>
  <c r="M133" i="9"/>
  <c r="L133" i="9"/>
  <c r="M132" i="9"/>
  <c r="L132" i="9"/>
  <c r="M131" i="9"/>
  <c r="L131" i="9"/>
  <c r="M130" i="9"/>
  <c r="L130" i="9"/>
  <c r="M129" i="9"/>
  <c r="L129" i="9"/>
  <c r="M128" i="9"/>
  <c r="L128" i="9"/>
  <c r="M127" i="9"/>
  <c r="L127" i="9"/>
  <c r="M126" i="9"/>
  <c r="L126" i="9"/>
  <c r="M125" i="9"/>
  <c r="L125" i="9"/>
  <c r="M124" i="9"/>
  <c r="L124" i="9"/>
  <c r="M123" i="9"/>
  <c r="L123" i="9"/>
  <c r="M122" i="9"/>
  <c r="L122" i="9"/>
  <c r="M121" i="9"/>
  <c r="L121" i="9"/>
  <c r="M120" i="9"/>
  <c r="L120" i="9"/>
  <c r="M119" i="9"/>
  <c r="L119" i="9"/>
  <c r="M118" i="9"/>
  <c r="L118" i="9"/>
  <c r="M117" i="9"/>
  <c r="L117" i="9"/>
  <c r="M116" i="9"/>
  <c r="L116" i="9"/>
  <c r="M115" i="9"/>
  <c r="L115" i="9"/>
  <c r="M114" i="9"/>
  <c r="L114" i="9"/>
  <c r="M113" i="9"/>
  <c r="L113" i="9"/>
  <c r="M112" i="9"/>
  <c r="L112" i="9"/>
  <c r="M111" i="9"/>
  <c r="L111" i="9"/>
  <c r="M110" i="9"/>
  <c r="L110" i="9"/>
  <c r="M109" i="9"/>
  <c r="L109" i="9"/>
  <c r="M108" i="9"/>
  <c r="L108" i="9"/>
  <c r="M107" i="9"/>
  <c r="L107" i="9"/>
  <c r="M106" i="9"/>
  <c r="L106" i="9"/>
  <c r="M105" i="9"/>
  <c r="L105" i="9"/>
  <c r="M104" i="9"/>
  <c r="L104" i="9"/>
  <c r="M103" i="9"/>
  <c r="L103" i="9"/>
  <c r="M102" i="9"/>
  <c r="L102" i="9"/>
  <c r="M101" i="9"/>
  <c r="L101" i="9"/>
  <c r="M100" i="9"/>
  <c r="L100" i="9"/>
  <c r="M99" i="9"/>
  <c r="L99" i="9"/>
  <c r="M98" i="9"/>
  <c r="L98" i="9"/>
  <c r="M97" i="9"/>
  <c r="L97" i="9"/>
  <c r="M96" i="9"/>
  <c r="L96" i="9"/>
  <c r="M95" i="9"/>
  <c r="L95" i="9"/>
  <c r="M94" i="9"/>
  <c r="L94" i="9"/>
  <c r="M93" i="9"/>
  <c r="L93" i="9"/>
  <c r="M92" i="9"/>
  <c r="L92" i="9"/>
  <c r="M91" i="9"/>
  <c r="L91" i="9"/>
  <c r="M90" i="9"/>
  <c r="L90" i="9"/>
  <c r="M89" i="9"/>
  <c r="L89" i="9"/>
  <c r="M88" i="9"/>
  <c r="L88" i="9"/>
  <c r="M87" i="9"/>
  <c r="L87" i="9"/>
  <c r="M86" i="9"/>
  <c r="L86" i="9"/>
  <c r="M85" i="9"/>
  <c r="L85" i="9"/>
  <c r="M84" i="9"/>
  <c r="L84" i="9"/>
  <c r="M83" i="9"/>
  <c r="L83" i="9"/>
  <c r="M82" i="9"/>
  <c r="L82" i="9"/>
  <c r="M81" i="9"/>
  <c r="L81" i="9"/>
  <c r="M80" i="9"/>
  <c r="L80" i="9"/>
  <c r="M79" i="9"/>
  <c r="L79" i="9"/>
  <c r="M78" i="9"/>
  <c r="L78" i="9"/>
  <c r="M77" i="9"/>
  <c r="L77" i="9"/>
  <c r="M76" i="9"/>
  <c r="L76" i="9"/>
  <c r="M75" i="9"/>
  <c r="L75" i="9"/>
  <c r="M74" i="9"/>
  <c r="L74" i="9"/>
  <c r="M73" i="9"/>
  <c r="L73" i="9"/>
  <c r="M72" i="9"/>
  <c r="L72" i="9"/>
  <c r="M71" i="9"/>
  <c r="L71" i="9"/>
  <c r="M70" i="9"/>
  <c r="L70" i="9"/>
  <c r="M69" i="9"/>
  <c r="L69" i="9"/>
  <c r="M68" i="9"/>
  <c r="L68" i="9"/>
  <c r="M67" i="9"/>
  <c r="L67" i="9"/>
  <c r="M66" i="9"/>
  <c r="L66" i="9"/>
  <c r="M65" i="9"/>
  <c r="L65" i="9"/>
  <c r="M64" i="9"/>
  <c r="L64" i="9"/>
  <c r="M63" i="9"/>
  <c r="L63" i="9"/>
  <c r="M62" i="9"/>
  <c r="L62" i="9"/>
  <c r="M61" i="9"/>
  <c r="L61" i="9"/>
  <c r="M60" i="9"/>
  <c r="L60" i="9"/>
  <c r="M59" i="9"/>
  <c r="L59" i="9"/>
  <c r="M58" i="9"/>
  <c r="L58" i="9"/>
  <c r="M57" i="9"/>
  <c r="L57" i="9"/>
  <c r="M56" i="9"/>
  <c r="L56" i="9"/>
  <c r="M55" i="9"/>
  <c r="L55" i="9"/>
  <c r="M54" i="9"/>
  <c r="L54" i="9"/>
  <c r="M53" i="9"/>
  <c r="L53" i="9"/>
  <c r="M52" i="9"/>
  <c r="L52" i="9"/>
  <c r="M51" i="9"/>
  <c r="L51" i="9"/>
  <c r="M50" i="9"/>
  <c r="L50" i="9"/>
  <c r="M49" i="9"/>
  <c r="L49" i="9"/>
  <c r="M48" i="9"/>
  <c r="L48" i="9"/>
  <c r="M47" i="9"/>
  <c r="L47" i="9"/>
  <c r="M46" i="9"/>
  <c r="L46" i="9"/>
  <c r="M45" i="9"/>
  <c r="L45" i="9"/>
  <c r="M44" i="9"/>
  <c r="L44" i="9"/>
  <c r="M43" i="9"/>
  <c r="L43" i="9"/>
  <c r="M42" i="9"/>
  <c r="L42" i="9"/>
  <c r="M41" i="9"/>
  <c r="L41" i="9"/>
  <c r="M40" i="9"/>
  <c r="L40" i="9"/>
  <c r="M39" i="9"/>
  <c r="L39" i="9"/>
  <c r="M38" i="9"/>
  <c r="L38" i="9"/>
  <c r="M37" i="9"/>
  <c r="L37" i="9"/>
  <c r="M36" i="9"/>
  <c r="L36" i="9"/>
  <c r="M35" i="9"/>
  <c r="L35" i="9"/>
  <c r="M34" i="9"/>
  <c r="L34" i="9"/>
  <c r="M33" i="9"/>
  <c r="L33" i="9"/>
  <c r="M32" i="9"/>
  <c r="L32" i="9"/>
  <c r="M31" i="9"/>
  <c r="L31" i="9"/>
  <c r="M30" i="9"/>
  <c r="L30" i="9"/>
  <c r="M29" i="9"/>
  <c r="L29" i="9"/>
  <c r="M28" i="9"/>
  <c r="L28" i="9"/>
  <c r="M27" i="9"/>
  <c r="L27" i="9"/>
  <c r="M26" i="9"/>
  <c r="L26" i="9"/>
  <c r="M25" i="9"/>
  <c r="L25" i="9"/>
  <c r="M24" i="9"/>
  <c r="L24" i="9"/>
  <c r="M23" i="9"/>
  <c r="L23" i="9"/>
  <c r="M22" i="9"/>
  <c r="L22" i="9"/>
  <c r="M21" i="9"/>
  <c r="L21" i="9"/>
  <c r="M20" i="9"/>
  <c r="L20" i="9"/>
  <c r="M19" i="9"/>
  <c r="L19" i="9"/>
  <c r="M18" i="9"/>
  <c r="L18" i="9"/>
  <c r="M17" i="9"/>
  <c r="L17" i="9"/>
  <c r="M16" i="9"/>
  <c r="L16" i="9"/>
  <c r="M15" i="9"/>
  <c r="L15" i="9"/>
  <c r="M14" i="9"/>
  <c r="L14" i="9"/>
  <c r="M13" i="9"/>
  <c r="L13" i="9"/>
  <c r="M12" i="9"/>
  <c r="L12" i="9"/>
  <c r="M11" i="9"/>
  <c r="L11" i="9"/>
  <c r="M10" i="9"/>
  <c r="L10" i="9"/>
  <c r="M9" i="9"/>
  <c r="L9" i="9"/>
  <c r="M8" i="9"/>
  <c r="L8" i="9"/>
  <c r="M7" i="9"/>
  <c r="L7" i="9"/>
  <c r="M6" i="9"/>
  <c r="L6" i="9"/>
  <c r="M5" i="9"/>
  <c r="L5" i="9"/>
  <c r="B2" i="8" l="1"/>
  <c r="E12" i="8" l="1"/>
</calcChain>
</file>

<file path=xl/sharedStrings.xml><?xml version="1.0" encoding="utf-8"?>
<sst xmlns="http://schemas.openxmlformats.org/spreadsheetml/2006/main" count="4583" uniqueCount="2261">
  <si>
    <t>203-977-3</t>
  </si>
  <si>
    <t>203-794-9</t>
  </si>
  <si>
    <t>219-943-6</t>
  </si>
  <si>
    <t>208-953-6</t>
  </si>
  <si>
    <t>229-851-8</t>
  </si>
  <si>
    <t>209-218-2</t>
  </si>
  <si>
    <t>Diboron trioxide, boric oxide</t>
  </si>
  <si>
    <t>215-125-8</t>
  </si>
  <si>
    <t>Formamide</t>
  </si>
  <si>
    <t>200-842-0</t>
  </si>
  <si>
    <t>Lead(II) bis(methanesulfonate)</t>
  </si>
  <si>
    <t>401-750-5</t>
  </si>
  <si>
    <t>202-959-2</t>
  </si>
  <si>
    <t>202-027-5</t>
  </si>
  <si>
    <t>219-514-3</t>
  </si>
  <si>
    <t>423-400-0</t>
  </si>
  <si>
    <t>有</t>
    <rPh sb="0" eb="1">
      <t>アリ</t>
    </rPh>
    <phoneticPr fontId="2"/>
  </si>
  <si>
    <t>No.</t>
    <phoneticPr fontId="2"/>
  </si>
  <si>
    <t>物質名</t>
    <rPh sb="0" eb="2">
      <t>ブッシツ</t>
    </rPh>
    <rPh sb="2" eb="3">
      <t>メイ</t>
    </rPh>
    <phoneticPr fontId="2"/>
  </si>
  <si>
    <t>Substance name</t>
    <phoneticPr fontId="2"/>
  </si>
  <si>
    <t>EC No．</t>
    <phoneticPr fontId="2"/>
  </si>
  <si>
    <t>ヒ酸トリエチル</t>
    <rPh sb="1" eb="2">
      <t>サン</t>
    </rPh>
    <phoneticPr fontId="2"/>
  </si>
  <si>
    <t>二塩化コバルト</t>
    <rPh sb="0" eb="1">
      <t>ニ</t>
    </rPh>
    <rPh sb="1" eb="3">
      <t>エンカ</t>
    </rPh>
    <phoneticPr fontId="2"/>
  </si>
  <si>
    <t>五酸化二ヒ素</t>
    <rPh sb="0" eb="1">
      <t>ゴ</t>
    </rPh>
    <rPh sb="1" eb="3">
      <t>サンカ</t>
    </rPh>
    <rPh sb="3" eb="4">
      <t>ニ</t>
    </rPh>
    <rPh sb="5" eb="6">
      <t>ソ</t>
    </rPh>
    <phoneticPr fontId="2"/>
  </si>
  <si>
    <t>三酸化二ヒ素</t>
    <rPh sb="0" eb="1">
      <t>サン</t>
    </rPh>
    <rPh sb="1" eb="3">
      <t>サンカ</t>
    </rPh>
    <rPh sb="3" eb="4">
      <t>ニ</t>
    </rPh>
    <rPh sb="5" eb="6">
      <t>ソ</t>
    </rPh>
    <phoneticPr fontId="2"/>
  </si>
  <si>
    <t>重クロム酸ナトリウム二水和物</t>
    <rPh sb="0" eb="1">
      <t>ジュウ</t>
    </rPh>
    <rPh sb="4" eb="5">
      <t>サン</t>
    </rPh>
    <rPh sb="10" eb="11">
      <t>ニ</t>
    </rPh>
    <rPh sb="11" eb="13">
      <t>スイワ</t>
    </rPh>
    <rPh sb="13" eb="14">
      <t>ブツ</t>
    </rPh>
    <phoneticPr fontId="2"/>
  </si>
  <si>
    <t>ヒ酸水素鉛</t>
    <rPh sb="1" eb="2">
      <t>サン</t>
    </rPh>
    <rPh sb="2" eb="4">
      <t>スイソ</t>
    </rPh>
    <rPh sb="4" eb="5">
      <t>ナマリ</t>
    </rPh>
    <phoneticPr fontId="2"/>
  </si>
  <si>
    <t>アントラセン油</t>
  </si>
  <si>
    <t>Anthracene oil</t>
  </si>
  <si>
    <t>90640-80-5</t>
  </si>
  <si>
    <t>91995-17-4</t>
  </si>
  <si>
    <t>コールタールピッチ（高温）</t>
  </si>
  <si>
    <t>2,4-ジニトロトルエン</t>
  </si>
  <si>
    <t>2,4-Dinitrotoluene</t>
  </si>
  <si>
    <t>Diisobutyl phthalate</t>
  </si>
  <si>
    <t>クロム酸鉛</t>
  </si>
  <si>
    <t>Lead chromate</t>
  </si>
  <si>
    <t>トリス（2-クロロエチル）ホスフェート</t>
  </si>
  <si>
    <t>Tris(2-chloroethyl)phosphate</t>
  </si>
  <si>
    <t>トリクロロエチレン</t>
  </si>
  <si>
    <t>Trichloroethylene</t>
  </si>
  <si>
    <t xml:space="preserve">201-167-4 </t>
  </si>
  <si>
    <t>ホウ酸</t>
  </si>
  <si>
    <t xml:space="preserve">Boric acid </t>
  </si>
  <si>
    <t xml:space="preserve">Disodium tetraborate, anhydrous </t>
  </si>
  <si>
    <t xml:space="preserve">215-540-4 </t>
  </si>
  <si>
    <t>七酸化二ナトリウム四ホウ素水和物</t>
  </si>
  <si>
    <t xml:space="preserve">235-541-3 </t>
  </si>
  <si>
    <t>クロム酸ナトリウム</t>
  </si>
  <si>
    <t xml:space="preserve">Sodium chromate </t>
  </si>
  <si>
    <t>7775-11-3</t>
  </si>
  <si>
    <t xml:space="preserve">231-889-5 </t>
  </si>
  <si>
    <t>クロム（ＶＩ）酸カリウム</t>
  </si>
  <si>
    <t xml:space="preserve">Potassium chromate </t>
  </si>
  <si>
    <t xml:space="preserve">7789-00-6 </t>
  </si>
  <si>
    <t xml:space="preserve">232-140-5 </t>
  </si>
  <si>
    <t>ニクロム酸アンモニウム</t>
  </si>
  <si>
    <t xml:space="preserve">Ammonium dichromate </t>
  </si>
  <si>
    <t>7789-09-5</t>
  </si>
  <si>
    <t xml:space="preserve">232-143-1 </t>
  </si>
  <si>
    <t>重クロム酸カリウム</t>
  </si>
  <si>
    <t>Potassium dichromate</t>
  </si>
  <si>
    <t xml:space="preserve">7778-50-9 </t>
  </si>
  <si>
    <t xml:space="preserve">231-906-6 </t>
  </si>
  <si>
    <t>硫酸コバルト（Ⅱ）</t>
    <rPh sb="0" eb="2">
      <t>リュウサン</t>
    </rPh>
    <phoneticPr fontId="2"/>
  </si>
  <si>
    <t>炭酸コバルト(Ⅱ)</t>
    <rPh sb="0" eb="2">
      <t>タンサン</t>
    </rPh>
    <phoneticPr fontId="2"/>
  </si>
  <si>
    <t>三酸化クロム、無水クロム酸（Ⅵ）</t>
    <rPh sb="0" eb="1">
      <t>サン</t>
    </rPh>
    <rPh sb="1" eb="3">
      <t>サンカ</t>
    </rPh>
    <rPh sb="7" eb="9">
      <t>ムスイ</t>
    </rPh>
    <rPh sb="12" eb="13">
      <t>サン</t>
    </rPh>
    <phoneticPr fontId="2"/>
  </si>
  <si>
    <t>クロム酸</t>
    <rPh sb="3" eb="4">
      <t>サン</t>
    </rPh>
    <phoneticPr fontId="2"/>
  </si>
  <si>
    <t>ニクロム酸、重クロム酸</t>
    <rPh sb="4" eb="5">
      <t>サン</t>
    </rPh>
    <rPh sb="6" eb="7">
      <t>ジュウ</t>
    </rPh>
    <rPh sb="10" eb="11">
      <t>サン</t>
    </rPh>
    <phoneticPr fontId="2"/>
  </si>
  <si>
    <t>クロム酸、ニクロム酸のオリゴマー</t>
    <rPh sb="3" eb="4">
      <t>サン</t>
    </rPh>
    <rPh sb="9" eb="10">
      <t>サン</t>
    </rPh>
    <phoneticPr fontId="2"/>
  </si>
  <si>
    <t>Dichromium tris(chromate)</t>
  </si>
  <si>
    <t>24613-89-6</t>
  </si>
  <si>
    <t>11103-86-9</t>
  </si>
  <si>
    <t>クロム酸八水酸化五亜鉛</t>
  </si>
  <si>
    <t>Pentazinc chromate octahydroxide</t>
  </si>
  <si>
    <t>49663-84-5</t>
  </si>
  <si>
    <t>25214-70-4</t>
  </si>
  <si>
    <t>117-82-8</t>
  </si>
  <si>
    <t>2-Methoxyaniline; o-Anisidine</t>
  </si>
  <si>
    <t>90-04-0</t>
  </si>
  <si>
    <t>4-（1,1,3,3－テトラメチルブチル）フェノール、4-tert-オクチルフェノール</t>
  </si>
  <si>
    <t>4-(1,1,3,3-tetramethylbutyl)phenol, (4-tert-Octylphenol)</t>
  </si>
  <si>
    <t>140-66-9</t>
  </si>
  <si>
    <t>1,2-ジクロロエタン</t>
  </si>
  <si>
    <t>1,2-Dichloroethane</t>
  </si>
  <si>
    <t>107-06-2</t>
  </si>
  <si>
    <t>Bis(2-methoxyethyl) ether</t>
  </si>
  <si>
    <t>111-96-6</t>
  </si>
  <si>
    <t>ヒ酸</t>
  </si>
  <si>
    <t>Arsenic acid</t>
  </si>
  <si>
    <t>7778-39-4</t>
  </si>
  <si>
    <t>ヒ酸カルシウム</t>
  </si>
  <si>
    <t>Calcium arsenate</t>
  </si>
  <si>
    <t>7778-44-1</t>
  </si>
  <si>
    <t>Trilead diarsenate</t>
  </si>
  <si>
    <t>3687-31-8</t>
  </si>
  <si>
    <t>N,N-ジメチルアセトアミド</t>
  </si>
  <si>
    <t>N,N-dimethylacetamide ［DMAC］</t>
  </si>
  <si>
    <t>127-19-5</t>
  </si>
  <si>
    <t>2,2'-ジクロロ-4,4'-メチレンジアニリン</t>
  </si>
  <si>
    <t>2,2'-dichloro-4,4'-methylenedianiline ［MOCA］</t>
  </si>
  <si>
    <t>101-14-4</t>
  </si>
  <si>
    <t>フェノールフタレイン</t>
  </si>
  <si>
    <t>Phenolphthalein</t>
  </si>
  <si>
    <t>アジ化鉛，ジアジド鉛（Ⅱ）</t>
  </si>
  <si>
    <t>13424-46-9</t>
  </si>
  <si>
    <t>Lead styphnate</t>
  </si>
  <si>
    <t>15245-44-0</t>
  </si>
  <si>
    <t>Lead dipicrate</t>
  </si>
  <si>
    <t>6477-64-1</t>
  </si>
  <si>
    <t>ホルムアミド</t>
  </si>
  <si>
    <t>メタンスルホン酸鉛（ＩＩ）</t>
  </si>
  <si>
    <t>112-49-2</t>
  </si>
  <si>
    <t>110-71-4</t>
  </si>
  <si>
    <t>2580-56-5</t>
  </si>
  <si>
    <t>548-62-9</t>
  </si>
  <si>
    <t>6786-83-0</t>
  </si>
  <si>
    <t>561-41-1</t>
  </si>
  <si>
    <t>1303-86-2</t>
  </si>
  <si>
    <t>75-12-7</t>
  </si>
  <si>
    <t>17570-76-2</t>
  </si>
  <si>
    <t>101-61-1</t>
  </si>
  <si>
    <t>90-94-8</t>
  </si>
  <si>
    <t>2451-62-9</t>
  </si>
  <si>
    <t>59653-74-6</t>
  </si>
  <si>
    <t>CAS No.</t>
    <phoneticPr fontId="2"/>
  </si>
  <si>
    <t>三酸化クロムおよびそのオリゴマーから生成される酸</t>
    <rPh sb="0" eb="1">
      <t>サン</t>
    </rPh>
    <rPh sb="1" eb="3">
      <t>サンカ</t>
    </rPh>
    <phoneticPr fontId="2"/>
  </si>
  <si>
    <t>物質名</t>
  </si>
  <si>
    <t>01 ヒ酸トリエチル</t>
  </si>
  <si>
    <t>02 アントラセン</t>
  </si>
  <si>
    <t>03 4,4'- メチレンジアニリン</t>
  </si>
  <si>
    <t>04 ジブチルフタレート</t>
  </si>
  <si>
    <t>05 二塩化コバルト</t>
  </si>
  <si>
    <t>06 五酸化二ヒ素</t>
  </si>
  <si>
    <t>07 三酸化二ヒ素</t>
  </si>
  <si>
    <t>08 重クロム酸ナトリウム二水和物</t>
  </si>
  <si>
    <t>09 ムスクキシレン</t>
  </si>
  <si>
    <t>17 アントラセン油、ペースト</t>
  </si>
  <si>
    <t>01 Triethyl arsenate</t>
  </si>
  <si>
    <t>02 Anthracene</t>
  </si>
  <si>
    <t>03 4,4'- Diaminodiphenylmethane (MDA)</t>
  </si>
  <si>
    <t>04 Dibutyl phthalate (DBP)</t>
  </si>
  <si>
    <t xml:space="preserve">05 Cobalt dichloride </t>
  </si>
  <si>
    <t xml:space="preserve">06 Diarsenic pentaoxide </t>
  </si>
  <si>
    <t>07 Diarsenic trioxide</t>
  </si>
  <si>
    <t>08 Sodium dichromate</t>
  </si>
  <si>
    <t xml:space="preserve">09 5-tert-butyl-2,4,6-trinitro-m-xylene (musk xylene) </t>
  </si>
  <si>
    <t>含有有無</t>
    <rPh sb="0" eb="2">
      <t>ガンユウ</t>
    </rPh>
    <rPh sb="2" eb="4">
      <t>ウム</t>
    </rPh>
    <phoneticPr fontId="2"/>
  </si>
  <si>
    <t>無</t>
    <rPh sb="0" eb="1">
      <t>ナシ</t>
    </rPh>
    <phoneticPr fontId="2"/>
  </si>
  <si>
    <t>N</t>
    <phoneticPr fontId="2"/>
  </si>
  <si>
    <t>○</t>
    <phoneticPr fontId="2"/>
  </si>
  <si>
    <t>✔</t>
    <phoneticPr fontId="2"/>
  </si>
  <si>
    <t>Y</t>
    <phoneticPr fontId="2"/>
  </si>
  <si>
    <t>15606-95-8</t>
  </si>
  <si>
    <t>427-700-2</t>
  </si>
  <si>
    <t>120-12-7</t>
  </si>
  <si>
    <t>204-371-1</t>
  </si>
  <si>
    <t>101-77-9</t>
  </si>
  <si>
    <t>202-974-4</t>
  </si>
  <si>
    <t>84-74-2</t>
  </si>
  <si>
    <t>201-557-4</t>
  </si>
  <si>
    <t>7646-79-9</t>
  </si>
  <si>
    <t xml:space="preserve">231-589-4 </t>
  </si>
  <si>
    <t>1303-28-2</t>
  </si>
  <si>
    <t>215-116-9</t>
  </si>
  <si>
    <t>1327-53-3</t>
  </si>
  <si>
    <t>215-481-4</t>
  </si>
  <si>
    <t>7789-12-0, 
10588-01-9</t>
  </si>
  <si>
    <t>234-190-3</t>
  </si>
  <si>
    <t>81-15-2</t>
  </si>
  <si>
    <t>201-329-4</t>
  </si>
  <si>
    <t>117-81-7</t>
  </si>
  <si>
    <t>204-211-0</t>
  </si>
  <si>
    <t>25637-99-4 and 3194-55-6 
(134237-50-6,134237-51-7,134237-52-8)</t>
  </si>
  <si>
    <t>247-148-4, 221-695-9</t>
  </si>
  <si>
    <t>85535-84-8</t>
  </si>
  <si>
    <t>287-476-5</t>
  </si>
  <si>
    <t>56-35-9</t>
  </si>
  <si>
    <t>200-268-0</t>
  </si>
  <si>
    <t>7784-40-9</t>
  </si>
  <si>
    <t xml:space="preserve">232-064-2 </t>
  </si>
  <si>
    <t>85-68-7</t>
  </si>
  <si>
    <t xml:space="preserve">201-622-7 </t>
  </si>
  <si>
    <t>292-602-7</t>
  </si>
  <si>
    <t>295-278-5</t>
  </si>
  <si>
    <t>91995-15-2</t>
  </si>
  <si>
    <t>295-275-9</t>
  </si>
  <si>
    <t>90640-82-7</t>
  </si>
  <si>
    <t>292-604-8</t>
  </si>
  <si>
    <t>90640-81-6</t>
  </si>
  <si>
    <t>292-603-2</t>
  </si>
  <si>
    <t>65996-93-2</t>
  </si>
  <si>
    <t>266-028-2</t>
  </si>
  <si>
    <t>121-14-2</t>
  </si>
  <si>
    <t>204-450-0</t>
  </si>
  <si>
    <t>84-69-5</t>
  </si>
  <si>
    <t>201-553-2</t>
  </si>
  <si>
    <t>7758-97-6</t>
  </si>
  <si>
    <t>231-846-0</t>
  </si>
  <si>
    <t>12656-85-8</t>
  </si>
  <si>
    <t>235-759-9</t>
  </si>
  <si>
    <t>1344-37-2</t>
  </si>
  <si>
    <t>215-693-7</t>
  </si>
  <si>
    <t>115-96-8</t>
  </si>
  <si>
    <t>204-118-5</t>
  </si>
  <si>
    <t>79-06-1</t>
  </si>
  <si>
    <t>201-173-7</t>
  </si>
  <si>
    <t>79-01-6</t>
  </si>
  <si>
    <t>10043-35-3, 
11113-50-1</t>
  </si>
  <si>
    <t xml:space="preserve">233-139-2, 234-343-4 </t>
  </si>
  <si>
    <t>1303-96-4, 1330-43-4, 12179-04-3</t>
  </si>
  <si>
    <t xml:space="preserve">12267-73-1 </t>
  </si>
  <si>
    <t>10124-43-3</t>
  </si>
  <si>
    <t>233-334-2</t>
  </si>
  <si>
    <t>10141-05-6</t>
  </si>
  <si>
    <t>233-402-1</t>
  </si>
  <si>
    <t>513-79-1</t>
  </si>
  <si>
    <t>208-169-4</t>
  </si>
  <si>
    <t>71-48-7</t>
  </si>
  <si>
    <t>200-755-8</t>
  </si>
  <si>
    <t>109-86-4</t>
  </si>
  <si>
    <t>203-713-7</t>
  </si>
  <si>
    <t>110-80-5</t>
  </si>
  <si>
    <t>203-804-1</t>
  </si>
  <si>
    <t>1333-82-0</t>
  </si>
  <si>
    <t>215-607-8</t>
  </si>
  <si>
    <t>-</t>
  </si>
  <si>
    <t>7738-94-5</t>
  </si>
  <si>
    <t>231-801-5</t>
  </si>
  <si>
    <t>13530-68-2</t>
  </si>
  <si>
    <t>236-881-5</t>
  </si>
  <si>
    <t>111-15-9</t>
  </si>
  <si>
    <t>203-839-2</t>
  </si>
  <si>
    <t>7789-06-2</t>
  </si>
  <si>
    <t>232-142-6</t>
  </si>
  <si>
    <t>68515-42-4</t>
  </si>
  <si>
    <t>271-084-6</t>
  </si>
  <si>
    <t>302-01-2,7803-57-8</t>
  </si>
  <si>
    <t>206-114-9</t>
  </si>
  <si>
    <t>872-50-4</t>
  </si>
  <si>
    <t>212-828-1</t>
  </si>
  <si>
    <t>96-18-4</t>
  </si>
  <si>
    <t>202-486-1</t>
  </si>
  <si>
    <t>71888-89-6</t>
  </si>
  <si>
    <t>276-158-1</t>
  </si>
  <si>
    <t>246-356-2</t>
  </si>
  <si>
    <t>234-329-8</t>
  </si>
  <si>
    <t>256-418-0</t>
  </si>
  <si>
    <t>500-036-1</t>
  </si>
  <si>
    <t>204-212-6</t>
  </si>
  <si>
    <t>201-963-1</t>
  </si>
  <si>
    <t>205-426-2</t>
  </si>
  <si>
    <t>203-458-1</t>
  </si>
  <si>
    <t>203-924-4</t>
  </si>
  <si>
    <t>231-901-9</t>
  </si>
  <si>
    <t>231-904-5</t>
  </si>
  <si>
    <t>222-979-5</t>
  </si>
  <si>
    <t>204-826-4</t>
  </si>
  <si>
    <t>202-918-9</t>
  </si>
  <si>
    <t>77-09-8</t>
  </si>
  <si>
    <t>201-004-7</t>
  </si>
  <si>
    <t>236-542-1</t>
  </si>
  <si>
    <t>239-290-0</t>
  </si>
  <si>
    <t>229-335-2</t>
  </si>
  <si>
    <t>44 クロム酸</t>
  </si>
  <si>
    <t>44 ニクロム酸、重クロム酸</t>
  </si>
  <si>
    <t>44 クロム酸、ニクロム酸のオリゴマー</t>
  </si>
  <si>
    <t>44 Chromic acid</t>
  </si>
  <si>
    <t>44 Dichromic acid</t>
  </si>
  <si>
    <t>44 Oligimers of chromic acid and dichromic acid</t>
  </si>
  <si>
    <t>56 Zirconia Aluminosilicate Refractory Ceramic Fibres (Zr-RCF)</t>
  </si>
  <si>
    <t>78 Diboron trioxide, boric oxide</t>
  </si>
  <si>
    <t>214-604-9</t>
  </si>
  <si>
    <t>1163-19-5</t>
  </si>
  <si>
    <t>Pentacosafluorotridecanoic acid</t>
  </si>
  <si>
    <t>276-745-2</t>
  </si>
  <si>
    <t>72629-94-8</t>
  </si>
  <si>
    <t>Tricosafluorododecanoic acid</t>
  </si>
  <si>
    <t>206-203-2</t>
  </si>
  <si>
    <t>307-55-1</t>
  </si>
  <si>
    <t>Henicosafluoroundecanoic acid</t>
  </si>
  <si>
    <t>218-165-4</t>
  </si>
  <si>
    <t>2058-94-8</t>
  </si>
  <si>
    <t>Heptacosafluorotetradecanoic acid</t>
  </si>
  <si>
    <t>206-803-4</t>
  </si>
  <si>
    <t>376-06-7</t>
  </si>
  <si>
    <t>Diazene-1,2-dicarboxamide (C,C'-azodi(formamide))</t>
  </si>
  <si>
    <t>204-650-8</t>
  </si>
  <si>
    <t>123-77-3</t>
  </si>
  <si>
    <t>201-604-9</t>
  </si>
  <si>
    <t>85-42-7</t>
  </si>
  <si>
    <t>Hexahydro-3-methylphathalic anhydride</t>
  </si>
  <si>
    <t>メトキシ酢酸</t>
  </si>
  <si>
    <t>210-894-6</t>
  </si>
  <si>
    <t>625-45-6</t>
  </si>
  <si>
    <t>1,2-Benzenedicarboxylic acid, dipentylester, branched and linear</t>
  </si>
  <si>
    <t>284-032-2</t>
  </si>
  <si>
    <t>84777-06-0</t>
  </si>
  <si>
    <t>210-088-4</t>
  </si>
  <si>
    <t>605-50-5</t>
  </si>
  <si>
    <t>N-pentyl-isopentylphtalate</t>
  </si>
  <si>
    <t>1,2-Diethoxyethane</t>
  </si>
  <si>
    <t>211-076-1</t>
  </si>
  <si>
    <t>629-14-1</t>
  </si>
  <si>
    <t>200-679-5</t>
  </si>
  <si>
    <t>211-670-0</t>
  </si>
  <si>
    <t>683-18-1</t>
  </si>
  <si>
    <t>Acetic acid, lead salt, basic</t>
  </si>
  <si>
    <t>塩基性酢酸鉛</t>
  </si>
  <si>
    <t>257-175-3</t>
  </si>
  <si>
    <t>51404-69-4</t>
  </si>
  <si>
    <t>215-290-6</t>
  </si>
  <si>
    <t>1319-46-6</t>
  </si>
  <si>
    <t>234-853-7</t>
  </si>
  <si>
    <t>12036-76-9</t>
  </si>
  <si>
    <t>273-688-5</t>
  </si>
  <si>
    <t>69011-06-9</t>
  </si>
  <si>
    <t>Dioxobis(stearato)trilead</t>
  </si>
  <si>
    <t>235-702-8</t>
  </si>
  <si>
    <t>12578-12-0</t>
  </si>
  <si>
    <t>Fatty acids, C16-18, lead salts</t>
  </si>
  <si>
    <t>脂肪酸鉛塩（炭素数16～18）</t>
  </si>
  <si>
    <t>292-966-7</t>
  </si>
  <si>
    <t>91031-62-8</t>
  </si>
  <si>
    <t>Lead bis(tetrafluoroborate)</t>
  </si>
  <si>
    <t>237-486-0</t>
  </si>
  <si>
    <t>13814-96-5</t>
  </si>
  <si>
    <t>Lead cynamidate</t>
  </si>
  <si>
    <t>244-073-9</t>
  </si>
  <si>
    <t>20837-86-9</t>
  </si>
  <si>
    <t>Lead dinitrate</t>
  </si>
  <si>
    <t>233-245-9</t>
  </si>
  <si>
    <t>10099-74-8</t>
  </si>
  <si>
    <t>215-267-0</t>
  </si>
  <si>
    <t>1317-36-8</t>
  </si>
  <si>
    <t>215-235-6</t>
  </si>
  <si>
    <t>1314-41-6</t>
  </si>
  <si>
    <t>Lead titanium trioxide</t>
  </si>
  <si>
    <t>235-038-9</t>
  </si>
  <si>
    <t>12060-00-3</t>
  </si>
  <si>
    <t>235-727-4</t>
  </si>
  <si>
    <t>12626-81-2</t>
  </si>
  <si>
    <t>Pentalead tetraoxide sulphate</t>
  </si>
  <si>
    <t>235-067-7</t>
  </si>
  <si>
    <t>12065-90-6</t>
  </si>
  <si>
    <t>Pyrochlore, antimony lead yellow</t>
  </si>
  <si>
    <t>C.I. ピグメントイエロー41</t>
  </si>
  <si>
    <t>232-382-1</t>
  </si>
  <si>
    <t>8012-00-8</t>
  </si>
  <si>
    <t>Silicic acid, barium salt, lead-doped</t>
  </si>
  <si>
    <t>272-271-5</t>
  </si>
  <si>
    <t>68784-75-8</t>
  </si>
  <si>
    <t>Silicic acid, lead salt</t>
  </si>
  <si>
    <t>234-363-3</t>
  </si>
  <si>
    <t>11120-22-2</t>
  </si>
  <si>
    <t>Sulfurous acid, lead salt, dibasic</t>
  </si>
  <si>
    <t>塩基性亜硫酸鉛</t>
  </si>
  <si>
    <t>263-467-1</t>
  </si>
  <si>
    <t>62229-08-7</t>
  </si>
  <si>
    <t>Tetraethyllead</t>
  </si>
  <si>
    <t>201-075-4</t>
  </si>
  <si>
    <t>78-00-2</t>
  </si>
  <si>
    <t>Tetralead trioxide sulphate</t>
  </si>
  <si>
    <t>三塩基性硫酸鉛</t>
  </si>
  <si>
    <t>235-380-9</t>
  </si>
  <si>
    <t>12202-17-4</t>
  </si>
  <si>
    <t>Trilead dioxide phosphonate</t>
  </si>
  <si>
    <t>235-252-2</t>
  </si>
  <si>
    <t>12141-20-7</t>
  </si>
  <si>
    <t>Furan</t>
  </si>
  <si>
    <t>フラン</t>
  </si>
  <si>
    <t>203-727-3</t>
  </si>
  <si>
    <t>110-00-9</t>
  </si>
  <si>
    <t>200-879-2</t>
  </si>
  <si>
    <t>75-56-9</t>
  </si>
  <si>
    <t>Diethyl sulphate</t>
  </si>
  <si>
    <t>200-589-6</t>
  </si>
  <si>
    <t>64-67-5</t>
  </si>
  <si>
    <t>Dimethyl sulphate</t>
  </si>
  <si>
    <t>硫酸ジメチル</t>
  </si>
  <si>
    <t>77-78-1</t>
  </si>
  <si>
    <t>3-ethyl-2-methyl-2-(3-methylbutyl)-1,3-oxazolidine</t>
  </si>
  <si>
    <t>3-エチル-2-イソペンチル-2-メチル-1,3-オキサゾリジン</t>
  </si>
  <si>
    <t>143860-04-2</t>
  </si>
  <si>
    <t>201-861-7</t>
  </si>
  <si>
    <t>88-85-7</t>
  </si>
  <si>
    <t>4,4'-methylenedi-o-toluidine</t>
  </si>
  <si>
    <t>212-658-8</t>
  </si>
  <si>
    <t>838-88-0</t>
  </si>
  <si>
    <t>4,4'-oxydianiline and its salts</t>
  </si>
  <si>
    <t>202-977-0</t>
  </si>
  <si>
    <t>101-80-4</t>
  </si>
  <si>
    <t>202-453-1</t>
  </si>
  <si>
    <t>95-80-7</t>
  </si>
  <si>
    <t>6-methoxy-m-toluidine (p-cresidine)</t>
  </si>
  <si>
    <t>204-419-1</t>
  </si>
  <si>
    <t>120-71-8</t>
  </si>
  <si>
    <t>Biphenyl-4-ylamine</t>
  </si>
  <si>
    <t>ビフェニル-4-イルアミン</t>
  </si>
  <si>
    <t>202-177-1</t>
  </si>
  <si>
    <t>92-67-1</t>
  </si>
  <si>
    <t>o-aminoazotoluene</t>
  </si>
  <si>
    <t>202-591-2</t>
  </si>
  <si>
    <t>97-56-3</t>
  </si>
  <si>
    <t>202-429-0</t>
  </si>
  <si>
    <t>95-53-4</t>
  </si>
  <si>
    <t>N-methylacetamide</t>
  </si>
  <si>
    <t>201-182-6</t>
  </si>
  <si>
    <t>79-16-3</t>
  </si>
  <si>
    <t>203-445-0</t>
  </si>
  <si>
    <t>106-94-5</t>
  </si>
  <si>
    <t>25550-51-0</t>
  </si>
  <si>
    <t>19438-60-9</t>
  </si>
  <si>
    <t>48122-14-1</t>
  </si>
  <si>
    <t>247-094-1</t>
  </si>
  <si>
    <t>260-566-1</t>
  </si>
  <si>
    <t>243-072-0</t>
  </si>
  <si>
    <t>256-356-4</t>
  </si>
  <si>
    <t>ML5Q01○△</t>
  </si>
  <si>
    <t>A0001</t>
  </si>
  <si>
    <t>ML5Q02○△</t>
  </si>
  <si>
    <t>A0002</t>
  </si>
  <si>
    <t>ML5Q03○△</t>
  </si>
  <si>
    <t>A0003</t>
  </si>
  <si>
    <t>ML5Q04○△</t>
  </si>
  <si>
    <t>A0004</t>
  </si>
  <si>
    <t>ML5Q05○△</t>
  </si>
  <si>
    <t>A0006</t>
  </si>
  <si>
    <t>2-メトキシ-5-メチルアニリン</t>
  </si>
  <si>
    <t>ペルフルオロウンデカン酸</t>
  </si>
  <si>
    <t>メチルヘキサヒドロ無水フタル酸</t>
  </si>
  <si>
    <t xml:space="preserve">4-メチルシクロロヘキサン-1,2-ジカルボン酸無水物 </t>
  </si>
  <si>
    <t xml:space="preserve">1-メチルシクロロヘキサン-1,2-ジカルボン酸無水物 </t>
  </si>
  <si>
    <t xml:space="preserve">2-メチルシクロロヘキサン-1,2-ジカルボン酸無水物 </t>
  </si>
  <si>
    <t>ヘキサヒドロフタル酸無水物
シクロヘキサン-1,2-ジカルボン酸無水物</t>
  </si>
  <si>
    <t>シス-シクロヘキサン-1,2-ジカルボン酸無水物</t>
  </si>
  <si>
    <t>トランス-シクロヘキサン-1,2-ジカルボン酸無水物</t>
  </si>
  <si>
    <t>ジブチルジクロロスズ</t>
  </si>
  <si>
    <t>四フッ化ホウ酸鉛（ＩＩ）</t>
  </si>
  <si>
    <t>硝酸鉛（ＩＩ）</t>
  </si>
  <si>
    <t>ケイ酸と鉛の塩</t>
  </si>
  <si>
    <t>4-アミノアゾベンゼン</t>
  </si>
  <si>
    <t>チタン酸ジルコン酸鉛</t>
  </si>
  <si>
    <t>酸化鉛（ＩＩ）</t>
  </si>
  <si>
    <t>ｏ－トルイジン</t>
  </si>
  <si>
    <t>ケイ酸とバリウムの塩（1：1）（鉛ドープ）</t>
  </si>
  <si>
    <t>水酸化炭酸鉛（ＩＩ）</t>
  </si>
  <si>
    <t>N,N-ジメチルホルムアミド</t>
  </si>
  <si>
    <t>2,2'-ジメチル-4,4'-メチレンジアニリン</t>
  </si>
  <si>
    <t xml:space="preserve">硫酸ジエチル </t>
  </si>
  <si>
    <t>塩基性硫酸鉛</t>
  </si>
  <si>
    <t>チタン酸鉛</t>
  </si>
  <si>
    <t>ジオキソ（フタラト）三鉛</t>
  </si>
  <si>
    <t>デカブロモジフェニルエーテル</t>
  </si>
  <si>
    <t>N-メチルアセトアミド</t>
  </si>
  <si>
    <t>ジノゼブ</t>
  </si>
  <si>
    <t>1,2-ジエトキシエタン</t>
  </si>
  <si>
    <t>フタル酸n-ペンチルイソペンチル</t>
    <rPh sb="3" eb="4">
      <t>サン</t>
    </rPh>
    <phoneticPr fontId="2"/>
  </si>
  <si>
    <t>ジオキソビス（ステアリン酸）三鉛</t>
  </si>
  <si>
    <t>四エチル鉛</t>
  </si>
  <si>
    <t>ペルフルオロトリデカン酸</t>
  </si>
  <si>
    <t>ペルフルオロドデカン酸</t>
  </si>
  <si>
    <t>ペルフルオロテトラデカン酸</t>
  </si>
  <si>
    <t>1-ブロモプロパン</t>
  </si>
  <si>
    <t>4-メチル-m-フェニレンジアミン</t>
  </si>
  <si>
    <t xml:space="preserve">2-メチルオキシラン </t>
  </si>
  <si>
    <t>二酸化ホスホン酸三鉛</t>
  </si>
  <si>
    <t>o-アミノアゾトルエン</t>
  </si>
  <si>
    <t>フタル酸ジペンチル（直鎖・分枝）</t>
    <rPh sb="10" eb="12">
      <t>チョクサ</t>
    </rPh>
    <rPh sb="13" eb="15">
      <t>ブンシ</t>
    </rPh>
    <phoneticPr fontId="2"/>
  </si>
  <si>
    <t>4,4'-オキシジアニリンおよびその塩</t>
    <rPh sb="18" eb="19">
      <t>エン</t>
    </rPh>
    <phoneticPr fontId="18"/>
  </si>
  <si>
    <t>四酸化三鉛</t>
  </si>
  <si>
    <t>フタル酸ジイソペンチル</t>
  </si>
  <si>
    <t xml:space="preserve">アゾジカルボンアミド、1,1'-アゾビスホルムアミド </t>
  </si>
  <si>
    <t>シアナミド鉛（ＩＩ）</t>
  </si>
  <si>
    <t>Hexahydromethylphathalic anhydride</t>
  </si>
  <si>
    <t>Hexahydro-4-methylphathalic anhydride</t>
  </si>
  <si>
    <t>Hexahydro-1-methylphathalic anhydride</t>
  </si>
  <si>
    <t>Cyclohexane-1,2-dicarboxylic anhydride</t>
  </si>
  <si>
    <t>cis-cyclohexane-1,2-dicarboxylic anhydride</t>
  </si>
  <si>
    <t>Dibutyltin dichloride (DBTC)</t>
  </si>
  <si>
    <t>4-Aminoazobenzene</t>
  </si>
  <si>
    <t>Lead titanium zirconium oxide</t>
  </si>
  <si>
    <t>Lead monoxide (lead oxide)</t>
  </si>
  <si>
    <t>o-Toluidine</t>
  </si>
  <si>
    <t>Trilead bis(carbonate)dihydroxide</t>
  </si>
  <si>
    <t>N,N-dimethylformamide</t>
  </si>
  <si>
    <t xml:space="preserve">4-(1,1,3,3-tetramethylbutyl)phenol, ethoxylated [covering well-defined substances and UVCB substances, polymers and homologues] </t>
  </si>
  <si>
    <t xml:space="preserve">4-Nonylphenol, branched and linear [substances with a linear and/or branched alkyl chain with a carbon number of 9 covalently bound in position 4 to phenol, covering also UVCB- and well-defined substances which include any of the individual isomers or a combination thereof] </t>
  </si>
  <si>
    <t>Lead oxide sulfate</t>
  </si>
  <si>
    <t>[Phthalato(2-)]dioxotrilead</t>
  </si>
  <si>
    <t xml:space="preserve">Bis(pentabromophenyl) ether (decabromodiphenyl ether; DecaBDE) </t>
  </si>
  <si>
    <t xml:space="preserve">Dinoseb (6-sec-butyl-2,4-dinitrophenol) </t>
  </si>
  <si>
    <t xml:space="preserve">1-bromopropane (n-propyl bromide) </t>
  </si>
  <si>
    <t>Methoxyacetic acid</t>
  </si>
  <si>
    <t>4-methyl-m-phenylenediamine (toluene-2,4-diamine)</t>
  </si>
  <si>
    <t>Methyloxirane (Propylene oxide)</t>
  </si>
  <si>
    <t xml:space="preserve">Orange lead (lead tetroxide) </t>
  </si>
  <si>
    <t>Diisopentylphthalate</t>
  </si>
  <si>
    <t>57110-29-9</t>
  </si>
  <si>
    <t>13149-00-3</t>
  </si>
  <si>
    <t>14166-21-3</t>
  </si>
  <si>
    <t>60-09-3</t>
  </si>
  <si>
    <t>68-12-2</t>
  </si>
  <si>
    <t>776297-69-9</t>
  </si>
  <si>
    <t>236-086-3</t>
  </si>
  <si>
    <t>238-009-9</t>
  </si>
  <si>
    <t>200-453-6</t>
  </si>
  <si>
    <t xml:space="preserve">421-150-7 </t>
  </si>
  <si>
    <t xml:space="preserve">201-058-1 </t>
  </si>
  <si>
    <t>88 Hexahydro-4-methylphathalic anhydride</t>
  </si>
  <si>
    <t>88 Hexahydro-1-methylphathalic anhydride</t>
  </si>
  <si>
    <t>88 Hexahydro-3-methylphathalic anhydride</t>
  </si>
  <si>
    <t>89 cis-cyclohexane-1,2-dicarboxylic anhydride</t>
  </si>
  <si>
    <t>89  trans-cyclohexane-1,2-dicarboxylic anhydride</t>
  </si>
  <si>
    <t xml:space="preserve">88 4-メチルシクロロヘキサン-1,2-ジカルボン酸無水物 </t>
  </si>
  <si>
    <t xml:space="preserve">88 1-メチルシクロロヘキサン-1,2-ジカルボン酸無水物 </t>
  </si>
  <si>
    <t xml:space="preserve">88 2-メチルシクロロヘキサン-1,2-ジカルボン酸無水物 </t>
  </si>
  <si>
    <t>89 シス-シクロヘキサン-1,2-ジカルボン酸無水物</t>
  </si>
  <si>
    <t>89 トランス-シクロヘキサン-1,2-ジカルボン酸無水物</t>
  </si>
  <si>
    <t>http://echa.europa.eu/web/guest/candidate-list-table</t>
    <phoneticPr fontId="21"/>
  </si>
  <si>
    <t>[ MGn5001 Appendix3 ]</t>
    <phoneticPr fontId="2"/>
  </si>
  <si>
    <t>All of the below products do not contain.</t>
    <phoneticPr fontId="2"/>
  </si>
  <si>
    <t>Products do not contain except some products.</t>
    <phoneticPr fontId="2"/>
  </si>
  <si>
    <t>✔</t>
  </si>
  <si>
    <t>Delivered products list</t>
    <phoneticPr fontId="2"/>
  </si>
  <si>
    <t>Note</t>
    <phoneticPr fontId="2"/>
  </si>
  <si>
    <t>Fe code</t>
    <phoneticPr fontId="2"/>
  </si>
  <si>
    <t>Product's name・Type No.</t>
    <phoneticPr fontId="2"/>
  </si>
  <si>
    <t>containment</t>
    <phoneticPr fontId="2"/>
  </si>
  <si>
    <t>The contained substance name※1</t>
    <phoneticPr fontId="2"/>
  </si>
  <si>
    <t>The containing part※2
（The constituent parts／Homogeneous material name）</t>
    <phoneticPr fontId="2"/>
  </si>
  <si>
    <t>Content rate to the part
（ppm）</t>
    <phoneticPr fontId="2"/>
  </si>
  <si>
    <t>Content rate to the product
（ppm）</t>
    <phoneticPr fontId="2"/>
  </si>
  <si>
    <t>N</t>
  </si>
  <si>
    <t>Y</t>
  </si>
  <si>
    <t>*The latest list：</t>
    <phoneticPr fontId="2"/>
  </si>
  <si>
    <t>All of the below products do not contain.</t>
    <phoneticPr fontId="2"/>
  </si>
  <si>
    <t>Products do not contain except some products.</t>
    <phoneticPr fontId="2"/>
  </si>
  <si>
    <t>Note</t>
    <phoneticPr fontId="2"/>
  </si>
  <si>
    <t>Product's name・Type No.</t>
    <phoneticPr fontId="2"/>
  </si>
  <si>
    <t>containment</t>
    <phoneticPr fontId="2"/>
  </si>
  <si>
    <t>The contained substance name※1</t>
    <phoneticPr fontId="2"/>
  </si>
  <si>
    <t>The containing part※2
（The constituent parts／Homogeneous material name）</t>
    <phoneticPr fontId="2"/>
  </si>
  <si>
    <t>Content rate to the part
（ppm）</t>
    <phoneticPr fontId="2"/>
  </si>
  <si>
    <t>Content rate to the product
（ppm）</t>
    <phoneticPr fontId="2"/>
  </si>
  <si>
    <t>酸化ホウ素 (三酸化二ホウ素)</t>
    <rPh sb="7" eb="10">
      <t>サンサンカ</t>
    </rPh>
    <rPh sb="10" eb="11">
      <t>ニ</t>
    </rPh>
    <rPh sb="13" eb="14">
      <t>ソ</t>
    </rPh>
    <phoneticPr fontId="2"/>
  </si>
  <si>
    <r>
      <t> 4-(1,1,3,3-テトラメチルブチル)フェノール、エトキシレート[</t>
    </r>
    <r>
      <rPr>
        <sz val="9"/>
        <rFont val="ＭＳ Ｐゴシック"/>
        <family val="3"/>
        <charset val="128"/>
      </rPr>
      <t>well-defined物質（組成等が分かっている物質）およびUVCB物質、ポリマーおよびその同族体を含む</t>
    </r>
    <r>
      <rPr>
        <sz val="9"/>
        <color indexed="8"/>
        <rFont val="ＭＳ Ｐゴシック"/>
        <family val="3"/>
        <charset val="128"/>
      </rPr>
      <t>]</t>
    </r>
    <rPh sb="87" eb="88">
      <t>フク</t>
    </rPh>
    <phoneticPr fontId="18"/>
  </si>
  <si>
    <r>
      <t> 4-ノニルフェノール、分岐および直鎖 [</t>
    </r>
    <r>
      <rPr>
        <sz val="9"/>
        <rFont val="ＭＳ Ｐゴシック"/>
        <family val="3"/>
        <charset val="128"/>
      </rPr>
      <t>フェノールの4の位置で炭素数9の直鎖および/または分岐したアルキル鎖が共有結合している物質。</t>
    </r>
    <r>
      <rPr>
        <sz val="9"/>
        <color indexed="8"/>
        <rFont val="ＭＳ Ｐゴシック"/>
        <family val="3"/>
        <charset val="128"/>
      </rPr>
      <t>UVCB</t>
    </r>
    <r>
      <rPr>
        <sz val="9"/>
        <rFont val="ＭＳ Ｐゴシック"/>
        <family val="3"/>
        <charset val="128"/>
      </rPr>
      <t>物質および</t>
    </r>
    <r>
      <rPr>
        <sz val="9"/>
        <color indexed="8"/>
        <rFont val="ＭＳ Ｐゴシック"/>
        <family val="3"/>
        <charset val="128"/>
      </rPr>
      <t>well-defined</t>
    </r>
    <r>
      <rPr>
        <sz val="9"/>
        <rFont val="ＭＳ Ｐゴシック"/>
        <family val="3"/>
        <charset val="128"/>
      </rPr>
      <t>物質（組成等が分かっている物質）を含む。個々の異性体またはその混合物のいずれも含む。</t>
    </r>
    <r>
      <rPr>
        <sz val="9"/>
        <color indexed="8"/>
        <rFont val="ＭＳ Ｐゴシック"/>
        <family val="3"/>
        <charset val="128"/>
      </rPr>
      <t>]</t>
    </r>
    <rPh sb="105" eb="106">
      <t>フク</t>
    </rPh>
    <phoneticPr fontId="18"/>
  </si>
  <si>
    <t>フタル酸ビス(2-エチルヘキシル) (DEHP)</t>
    <rPh sb="3" eb="4">
      <t>サン</t>
    </rPh>
    <phoneticPr fontId="2"/>
  </si>
  <si>
    <t>7440-43-9</t>
  </si>
  <si>
    <t>231-152-8</t>
  </si>
  <si>
    <t>1306-19-0</t>
  </si>
  <si>
    <t>215-146-2</t>
  </si>
  <si>
    <t>131-18-0</t>
  </si>
  <si>
    <t>205-017-9</t>
  </si>
  <si>
    <t>3825-26-1</t>
  </si>
  <si>
    <t>223-320-4</t>
  </si>
  <si>
    <t>335-67-1</t>
  </si>
  <si>
    <t>206-397-9</t>
  </si>
  <si>
    <t>1306-23-6</t>
  </si>
  <si>
    <t>215-147-8</t>
  </si>
  <si>
    <t>84-75-3</t>
  </si>
  <si>
    <t>201-559-5</t>
  </si>
  <si>
    <t>573-58-0</t>
  </si>
  <si>
    <t>209-358-4</t>
  </si>
  <si>
    <t>1937-37-7</t>
  </si>
  <si>
    <t>217-710-3</t>
  </si>
  <si>
    <t>96-45-7</t>
  </si>
  <si>
    <t>202-506-9</t>
  </si>
  <si>
    <t>301-04-2</t>
  </si>
  <si>
    <t>206-104-4</t>
  </si>
  <si>
    <t>25155-23-1</t>
  </si>
  <si>
    <t>246-677-8</t>
  </si>
  <si>
    <t>68515-50-4</t>
  </si>
  <si>
    <t>271-093-5</t>
  </si>
  <si>
    <t xml:space="preserve">239-172-9
234-390-0 </t>
  </si>
  <si>
    <t>7632-04-4</t>
  </si>
  <si>
    <t>231-556-4</t>
  </si>
  <si>
    <t>10108-64-2</t>
  </si>
  <si>
    <t>233-296-7</t>
  </si>
  <si>
    <t xml:space="preserve">10124-36-4,
31119-53-6 </t>
  </si>
  <si>
    <t>233-331-6</t>
  </si>
  <si>
    <t>7790-79-6</t>
  </si>
  <si>
    <t xml:space="preserve">232-222-0 </t>
  </si>
  <si>
    <t>25973-55-1</t>
  </si>
  <si>
    <t>247-384-8</t>
  </si>
  <si>
    <t>15571-58-1</t>
  </si>
  <si>
    <t>239-622-4</t>
  </si>
  <si>
    <t>3846-71-7</t>
  </si>
  <si>
    <t>223-346-6</t>
  </si>
  <si>
    <t>01</t>
  </si>
  <si>
    <t>02</t>
  </si>
  <si>
    <t>03</t>
  </si>
  <si>
    <t>04</t>
  </si>
  <si>
    <t>05</t>
  </si>
  <si>
    <t>06</t>
  </si>
  <si>
    <t>07</t>
  </si>
  <si>
    <t>08</t>
  </si>
  <si>
    <t>09</t>
  </si>
  <si>
    <t>10 フタル酸ビス(2-エチルヘキシル) (DEHP)</t>
  </si>
  <si>
    <t>10 Bis(2-ethylhexyl) phthalate (DEHP)</t>
  </si>
  <si>
    <t>11 ヘキサブロモシクロドデカン</t>
  </si>
  <si>
    <t>11 Hexabromocyclododecane (HBCDD) and all major diastereoisomers identified:　(Alpha-,Beta-,Gamma-)</t>
  </si>
  <si>
    <t>12 短鎖塩化パラフィン</t>
  </si>
  <si>
    <t xml:space="preserve">12 Alkanes, C10-13, chloro (Short Chain Chlorinated Paraffins) </t>
  </si>
  <si>
    <t>13 酸化トリブチルスズ</t>
  </si>
  <si>
    <t xml:space="preserve">13 Bis(tributyltin)oxide (TBTO) </t>
  </si>
  <si>
    <t>14 ヒ酸水素鉛</t>
  </si>
  <si>
    <t xml:space="preserve">14 Lead hydrogen arsenate </t>
  </si>
  <si>
    <t>15 ブチルベンジルフタレート</t>
  </si>
  <si>
    <t>15 Benzyl butyl phthalate (BBP)</t>
  </si>
  <si>
    <t>16 アントラセン油</t>
  </si>
  <si>
    <t>16 Anthracene oil</t>
  </si>
  <si>
    <t>17 Anthracene oil, anthracene paste, distn.lights</t>
  </si>
  <si>
    <t>18 アントラセン油、ペースト</t>
  </si>
  <si>
    <t>18 Anthracene oil, anthracene paste, anthracene fraction</t>
  </si>
  <si>
    <t>19 アントラセン油</t>
  </si>
  <si>
    <t>19 Anthracene oil, anthracene-low</t>
  </si>
  <si>
    <t>20 アントラセン油、ペースト</t>
  </si>
  <si>
    <t>20 Anthracene oil, anthracene paste</t>
  </si>
  <si>
    <t>21 コールタールピッチ（高温）</t>
  </si>
  <si>
    <t>21 Coal tar pitch, high temperature</t>
  </si>
  <si>
    <t>22 2,4-ジニトロトルエン</t>
  </si>
  <si>
    <t>22 2,4-Dinitrotoluene</t>
  </si>
  <si>
    <t>23 ジイソブチルフタレート、DIBP</t>
  </si>
  <si>
    <t>23 Diisobutyl phthalate</t>
  </si>
  <si>
    <t>24 クロム酸鉛</t>
  </si>
  <si>
    <t>24 Lead chromate</t>
  </si>
  <si>
    <t>25 硫酸モリブデン酸クロム酸鉛（ピグメントレッド　104）</t>
  </si>
  <si>
    <t>25 Lead chromate molybdate sulphate red (C.I Pigment Red 104)</t>
  </si>
  <si>
    <t>26 ピグメントイエロー34</t>
  </si>
  <si>
    <t>26 Lead sulfochromate yellow (C.I Pigment Yellow 34)</t>
  </si>
  <si>
    <t>27 トリス（2-クロロエチル）ホスフェート</t>
  </si>
  <si>
    <t>27 Tris(2-chloroethyl)phosphate</t>
  </si>
  <si>
    <t>28 アクリルアミド</t>
  </si>
  <si>
    <t>28 Acrylamide</t>
  </si>
  <si>
    <t>29 トリクロロエチレン</t>
  </si>
  <si>
    <t>29 Trichloroethylene</t>
  </si>
  <si>
    <t>30 ホウ酸</t>
  </si>
  <si>
    <t xml:space="preserve">30 Boric acid </t>
  </si>
  <si>
    <t>31 四ホウ酸ナトリウム（１０水塩）
四ホウ酸ナトリウム（無水物）</t>
  </si>
  <si>
    <t xml:space="preserve">31 Disodium tetraborate, anhydrous </t>
  </si>
  <si>
    <t>32 七酸化二ナトリウム四ホウ素水和物</t>
  </si>
  <si>
    <t xml:space="preserve">32 Tetraboron disodium heptaoxide, hydrate </t>
  </si>
  <si>
    <t>33 クロム酸ナトリウム</t>
  </si>
  <si>
    <t xml:space="preserve">33 Sodium chromate </t>
  </si>
  <si>
    <t>34 クロム（ＶＩ）酸カリウム</t>
  </si>
  <si>
    <t xml:space="preserve">34 Potassium chromate </t>
  </si>
  <si>
    <t>35 ニクロム酸アンモニウム</t>
  </si>
  <si>
    <t xml:space="preserve">35 Ammonium dichromate </t>
  </si>
  <si>
    <t>36 重クロム酸カリウム</t>
  </si>
  <si>
    <t>36 Potassium dichromate</t>
  </si>
  <si>
    <t>37 硫酸コバルト（Ⅱ）</t>
  </si>
  <si>
    <t>37 Cobalt(II) sulphate</t>
  </si>
  <si>
    <t>38 硝酸コバルト（Ⅱ）</t>
  </si>
  <si>
    <t>38 Cobalt(II) dinitrate</t>
  </si>
  <si>
    <t>39 炭酸コバルト(Ⅱ)</t>
  </si>
  <si>
    <t>39 Cobalt(II) carbonate</t>
  </si>
  <si>
    <t>40 ビス酢酸コバルト（Ⅱ）</t>
  </si>
  <si>
    <t>40 Cobalt(II) diacetate</t>
  </si>
  <si>
    <t>41 2-メトキシエタノール</t>
  </si>
  <si>
    <t>41 2-Methoxyethanol</t>
  </si>
  <si>
    <t>42 2-エトキシエタノール</t>
  </si>
  <si>
    <t>42 2-ethoxyethanol</t>
  </si>
  <si>
    <t>43 三酸化クロム、無水クロム酸（Ⅵ）</t>
  </si>
  <si>
    <t>43 Chromium trioxide</t>
  </si>
  <si>
    <t>44 三酸化クロムおよびそのオリゴマーから生成される酸</t>
  </si>
  <si>
    <t>44 Acids generated from chromium trioxide and their oligomers</t>
  </si>
  <si>
    <t>45 酢酸2-エトキシエチル
(エチレングリコールモノエチルエーテルアセテート)</t>
  </si>
  <si>
    <t>45 2-ethoxyethyl acetate</t>
  </si>
  <si>
    <t>46 クロム酸ストロンチウム（ＩＩ）</t>
  </si>
  <si>
    <t>46 Strontium chromate</t>
  </si>
  <si>
    <t>47 フタル酸ヘプチルノニルウンデシル</t>
  </si>
  <si>
    <t xml:space="preserve">47 1,2-Benzenedicarboxylic acid, di-C7-11-branched and linear alkyl esters (DHNUP) </t>
  </si>
  <si>
    <t>48 ヒドラジン</t>
  </si>
  <si>
    <t>48 Hydrazine</t>
  </si>
  <si>
    <t>49 N-メチル-2-ピロリドン</t>
  </si>
  <si>
    <t>49 1-methyl-2-pyrrolidone</t>
  </si>
  <si>
    <t>50 1,2,3-トリクロロプロパン</t>
  </si>
  <si>
    <t xml:space="preserve">50 1,2,3-trichloropropane </t>
  </si>
  <si>
    <t>51 フタル酸ジイソヘプチル</t>
  </si>
  <si>
    <t>51 1,2-Benzenedicarboxylic acid, di-C6-8-branched alkyl esters, C7-rich (DIHP)</t>
  </si>
  <si>
    <t>52 トリス（クロメート）ニクロム，クロム酸/クロム（Ⅲ）</t>
  </si>
  <si>
    <t>52 Dichromium tris(chromate)</t>
  </si>
  <si>
    <t>53 クロム酸ヒドロキシ亜鉛カリウム</t>
  </si>
  <si>
    <t>53 Potassium hydroxyoctaoxodizincatedi-chromate</t>
  </si>
  <si>
    <t>54 クロム酸八水酸化五亜鉛</t>
  </si>
  <si>
    <t>54 Pentazinc chromate octahydroxide</t>
  </si>
  <si>
    <t>55 アルミノケイ酸、耐火性セラミック繊維</t>
  </si>
  <si>
    <t>55 Aluminosilicate Refractory Ceramic Fibres (RCF)</t>
  </si>
  <si>
    <t>56 ジルコニアアルミノケイ酸、耐火性セラミック繊維</t>
  </si>
  <si>
    <t>57 アニリンとホルムアルデヒドの重合物</t>
  </si>
  <si>
    <t>57 Formaldehyde, oligomeric reaction products with aniline (technical MDA)</t>
  </si>
  <si>
    <t>58 ビス（2-メトキシエチル）＝フタラート</t>
  </si>
  <si>
    <t>58 Bis(2-methoxyethyl) phthalate</t>
  </si>
  <si>
    <t>59 2-メトキシアニリン；o-アニシジン</t>
  </si>
  <si>
    <t>59 2-Methoxyaniline; o-Anisidine</t>
  </si>
  <si>
    <t>60 4-（1,1,3,3－テトラメチルブチル）フェノール、4-tert-オクチルフェノール</t>
  </si>
  <si>
    <t>60 4-(1,1,3,3-tetramethylbutyl)phenol, (4-tert-Octylphenol)</t>
  </si>
  <si>
    <t>61 1,2-ジクロロエタン</t>
  </si>
  <si>
    <t>61 1,2-Dichloroethane</t>
  </si>
  <si>
    <t>62 ジエチレングリコールジメチルエーテル</t>
  </si>
  <si>
    <t>62 Bis(2-methoxyethyl) ether</t>
  </si>
  <si>
    <t>63 ヒ酸</t>
  </si>
  <si>
    <t>63 Arsenic acid</t>
  </si>
  <si>
    <t>64 ヒ酸カルシウム</t>
  </si>
  <si>
    <t>64 Calcium arsenate</t>
  </si>
  <si>
    <t>65 ヒ酸鉛（ＩＩ）</t>
  </si>
  <si>
    <t>65 Trilead diarsenate</t>
  </si>
  <si>
    <t>66 N,N-ジメチルアセトアミド</t>
  </si>
  <si>
    <t>66 N,N-dimethylacetamide ［DMAC］</t>
  </si>
  <si>
    <t>67 2,2'-ジクロロ-4,4'-メチレンジアニリン</t>
  </si>
  <si>
    <t>67 2,2'-dichloro-4,4'-methylenedianiline ［MOCA］</t>
  </si>
  <si>
    <t>68 フェノールフタレイン</t>
  </si>
  <si>
    <t>68 Phenolphthalein</t>
  </si>
  <si>
    <t>69 アジ化鉛，ジアジド鉛（Ⅱ）</t>
  </si>
  <si>
    <t>69 Lead azide, Lead diazide</t>
  </si>
  <si>
    <t>70 2,4,6-トリニトロ-1,3-ベンゼンジオール鉛（ＩＩ）塩</t>
  </si>
  <si>
    <t>70 Lead styphnate</t>
  </si>
  <si>
    <t>71 二ピクリン酸鉛，ビスピクリン酸鉛（Ⅱ），鉛（Ⅱ）ビス（2,4,6-トリニトロベンゼン-1-オラート）</t>
  </si>
  <si>
    <t>71 Lead dipicrate</t>
  </si>
  <si>
    <t>72 トリエチレングリコールジメチルエーテル
(1,2-ビス(2-メトキシエトキシ)エタン，トリグライム)</t>
  </si>
  <si>
    <t>72 1,2-bis(2-methoxyethoxy)ethane (TEGDME; triglyme)</t>
  </si>
  <si>
    <t>73 エチレングリコールジメチルエーテル
(1,2-ジメトキシエタン)</t>
  </si>
  <si>
    <t>73 1,2-dimethoxyethane; ethylene glycol dimethyl ether (EGDME)</t>
  </si>
  <si>
    <t>74 [4-[[4-アニリノ-1-ナフチル][4-(ジメチルアミノ)フェニル]メチレン]シクロヘキサ-2,5-ジエン-1-イリデン]ジメチルアンモニウムクロリド 
(C.I. ベーシック ブルー 26)</t>
  </si>
  <si>
    <t>74 [4-[[4-anilino-1-naphthyl][4-(dimethylamino)phenyl]methylene]cyclohexa-2,5-dien-1-ylidene]dimethylammonium chloride
(C.I. Basic Blue 26 )</t>
  </si>
  <si>
    <t>75 [4-[4,4'-ビス(ジメチルアミノ)ベンズヒドリリデン]シクロヘキサ-2,5-ジエン-1-イリデン]ジメチルアンモニウムクロリド
(C.I. ベーシックバイオレット3)</t>
  </si>
  <si>
    <t>75 [4-[4,4'-bis(dimethylamino)benzhydrylidene]cyclohexa-2,5-dien-1-ylidene]dimethylammonium chloride
(C.I. Basic Violet 3)　</t>
  </si>
  <si>
    <t>76 α,α-ビス[4-(ジメチルアミノ)フェニル]-4-(フェニルアミノ)-1-ナフタレンメタノール
(C.I. ソルベントブルー4 )</t>
  </si>
  <si>
    <t>76 α,α-bis[4-(dimethylamino)phenyl]-4 (phenylamino)naphthalene-1-methanol
(C.I. Solvent Blue 4 )</t>
  </si>
  <si>
    <t>77 ビス(4-ジメチルアミノフェニル)(4-メチルアミノフェニル)メタノール
(C.I.ソルベントバイオレット8)</t>
  </si>
  <si>
    <t>77 4,4'-bis(dimethylamino)-4''-(methylamino)trityl alcohol
(C.I. Solvent Violet 8 )</t>
  </si>
  <si>
    <t>78 酸化ホウ素 (三酸化二ホウ素)</t>
  </si>
  <si>
    <t>79 ホルムアミド</t>
  </si>
  <si>
    <t>79 Formamide</t>
  </si>
  <si>
    <t>80 メタンスルホン酸鉛（ＩＩ）</t>
  </si>
  <si>
    <t>80 Lead(II) bis(methanesulfonate)</t>
  </si>
  <si>
    <t>81 ビス[4-(ジメチルアミノ)フェニル]メタン</t>
  </si>
  <si>
    <t>81 N,N,N',N'-tetramethyl-4,4'-methylenedianiline  (Michler’s Base)</t>
  </si>
  <si>
    <t>82 4,4'-ビス(ジメチルアミノ)ベンゾフェノン</t>
  </si>
  <si>
    <t>82 4,4'-bis(dimethylamino)benzophenone  (Michler’s Ketone )</t>
  </si>
  <si>
    <t>83 TGIC
(イソシアヌル酸1,3,5-トリグリシジル)</t>
  </si>
  <si>
    <t>83 TGIC
(1,3,5-tris(oxiranylmethyl)-1,3,5-triazine-2,4,6(1H,3H,5H)-trione)</t>
  </si>
  <si>
    <t>84 β-TGIC
(ベータ-1,3,5-トリス(2,3-エポキシプロピル)-1,3,5-トリアジン-2,4,6(1H・3H・5H)-トリオン)</t>
  </si>
  <si>
    <t>84 β-TGIC 
(1,3,5-tris[(2S and 2R)-2,3-epoxypropyl]-1,3,5-triazine-2,4,6-(1H,3H,5H)-trione)</t>
  </si>
  <si>
    <t>85 C.I. ピグメントイエロー41</t>
  </si>
  <si>
    <t>85 Pyrochlore, antimony lead yellow</t>
  </si>
  <si>
    <t>86 2-メトキシ-5-メチルアニリン</t>
  </si>
  <si>
    <t>86 6-methoxy-m-toluidine (p-cresidine)</t>
  </si>
  <si>
    <t>87 ペルフルオロウンデカン酸</t>
  </si>
  <si>
    <t>87 Henicosafluoroundecanoic acid</t>
  </si>
  <si>
    <t>88 メチルヘキサヒドロ無水フタル酸</t>
  </si>
  <si>
    <t>88 Hexahydromethylphathalic anhydride</t>
  </si>
  <si>
    <t>89 ヘキサヒドロフタル酸無水物
シクロヘキサン-1,2-ジカルボン酸無水物</t>
  </si>
  <si>
    <t>89 Cyclohexane-1,2-dicarboxylic anhydride</t>
  </si>
  <si>
    <t>90 ジブチルジクロロスズ</t>
  </si>
  <si>
    <t>90 Dibutyltin dichloride (DBTC)</t>
  </si>
  <si>
    <t>91 四フッ化ホウ酸鉛（ＩＩ）</t>
  </si>
  <si>
    <t>91 Lead bis(tetrafluoroborate)</t>
  </si>
  <si>
    <t>92 硝酸鉛（ＩＩ）</t>
  </si>
  <si>
    <t>92 Lead dinitrate</t>
  </si>
  <si>
    <t>93 ケイ酸と鉛の塩</t>
  </si>
  <si>
    <t>93 Silicic acid, lead salt</t>
  </si>
  <si>
    <t>94 4-アミノアゾベンゼン</t>
  </si>
  <si>
    <t>94 4-Aminoazobenzene</t>
  </si>
  <si>
    <t>95 チタン酸ジルコン酸鉛</t>
  </si>
  <si>
    <t>95 Lead titanium zirconium oxide</t>
  </si>
  <si>
    <t>96 酸化鉛（ＩＩ）</t>
  </si>
  <si>
    <t>96 Lead monoxide (lead oxide)</t>
  </si>
  <si>
    <t>97 ｏ－トルイジン</t>
  </si>
  <si>
    <t>97 o-Toluidine</t>
  </si>
  <si>
    <t>98 3-エチル-2-イソペンチル-2-メチル-1,3-オキサゾリジン</t>
  </si>
  <si>
    <t>98 3-ethyl-2-methyl-2-(3-methylbutyl)-1,3-oxazolidine</t>
  </si>
  <si>
    <t>99 ケイ酸とバリウムの塩（1：1）（鉛ドープ）</t>
  </si>
  <si>
    <t>99 Silicic acid, barium salt, lead-doped</t>
  </si>
  <si>
    <t>100 水酸化炭酸鉛（ＩＩ）</t>
  </si>
  <si>
    <t>100 Trilead bis(carbonate)dihydroxide</t>
  </si>
  <si>
    <t>101 フラン</t>
  </si>
  <si>
    <t>101 Furan</t>
  </si>
  <si>
    <t>102 N,N-ジメチルホルムアミド</t>
  </si>
  <si>
    <t>102 N,N-dimethylformamide</t>
  </si>
  <si>
    <t>103  4-(1,1,3,3-テトラメチルブチル)フェノール、エトキシレート[well-defined物質（組成等が分かっている物質）およびUVCB物質、ポリマーおよびその同族体を含む]</t>
  </si>
  <si>
    <t xml:space="preserve">103 4-(1,1,3,3-tetramethylbutyl)phenol, ethoxylated [covering well-defined substances and UVCB substances, polymers and homologues] </t>
  </si>
  <si>
    <t>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t>
  </si>
  <si>
    <t xml:space="preserve">104 4-Nonylphenol, branched and linear [substances with a linear and/or branched alkyl chain with a carbon number of 9 covalently bound in position 4 to phenol, covering also UVCB- and well-defined substances which include any of the individual isomers or a combination thereof] </t>
  </si>
  <si>
    <t>105 2,2'-ジメチル-4,4'-メチレンジアニリン</t>
  </si>
  <si>
    <t>105 4,4'-methylenedi-o-toluidine</t>
  </si>
  <si>
    <t xml:space="preserve">106 硫酸ジエチル </t>
  </si>
  <si>
    <t>106 Diethyl sulphate</t>
  </si>
  <si>
    <t>107 硫酸ジメチル</t>
  </si>
  <si>
    <t>107 Dimethyl sulphate</t>
  </si>
  <si>
    <t>108 塩基性硫酸鉛</t>
  </si>
  <si>
    <t>108 Lead oxide sulfate</t>
  </si>
  <si>
    <t>109 チタン酸鉛</t>
  </si>
  <si>
    <t>109 Lead titanium trioxide</t>
  </si>
  <si>
    <t>110 塩基性酢酸鉛</t>
  </si>
  <si>
    <t>110 Acetic acid, lead salt, basic</t>
  </si>
  <si>
    <t>111 ジオキソ（フタラト）三鉛</t>
  </si>
  <si>
    <t>111 [Phthalato(2-)]dioxotrilead</t>
  </si>
  <si>
    <t>112 デカブロモジフェニルエーテル</t>
  </si>
  <si>
    <t xml:space="preserve">112 Bis(pentabromophenyl) ether (decabromodiphenyl ether; DecaBDE) </t>
  </si>
  <si>
    <t>113 N-メチルアセトアミド</t>
  </si>
  <si>
    <t>113 N-methylacetamide</t>
  </si>
  <si>
    <t>114 ジノゼブ</t>
  </si>
  <si>
    <t xml:space="preserve">114 Dinoseb (6-sec-butyl-2,4-dinitrophenol) </t>
  </si>
  <si>
    <t>115 1,2-ジエトキシエタン</t>
  </si>
  <si>
    <t>115 1,2-Diethoxyethane</t>
  </si>
  <si>
    <t>116 三塩基性硫酸鉛</t>
  </si>
  <si>
    <t>116 Tetralead trioxide sulphate</t>
  </si>
  <si>
    <t>117 フタル酸n-ペンチルイソペンチル</t>
  </si>
  <si>
    <t>117 N-pentyl-isopentylphtalate</t>
  </si>
  <si>
    <t>118 ジオキソビス（ステアリン酸）三鉛</t>
  </si>
  <si>
    <t>118 Dioxobis(stearato)trilead</t>
  </si>
  <si>
    <t>119 四エチル鉛</t>
  </si>
  <si>
    <t>119 Tetraethyllead</t>
  </si>
  <si>
    <t>120 塩基性硫酸鉛</t>
  </si>
  <si>
    <t>120 Pentalead tetraoxide sulphate</t>
  </si>
  <si>
    <t>121 ペルフルオロトリデカン酸</t>
  </si>
  <si>
    <t>121 Pentacosafluorotridecanoic acid</t>
  </si>
  <si>
    <t>122 ペルフルオロドデカン酸</t>
  </si>
  <si>
    <t>122 Tricosafluorododecanoic acid</t>
  </si>
  <si>
    <t>123 ペルフルオロテトラデカン酸</t>
  </si>
  <si>
    <t>123 Heptacosafluorotetradecanoic acid</t>
  </si>
  <si>
    <t>124 1-ブロモプロパン</t>
  </si>
  <si>
    <t xml:space="preserve">124 1-bromopropane (n-propyl bromide) </t>
  </si>
  <si>
    <t>125 メトキシ酢酸</t>
  </si>
  <si>
    <t>125 Methoxyacetic acid</t>
  </si>
  <si>
    <t>126 4-メチル-m-フェニレンジアミン</t>
  </si>
  <si>
    <t>126 4-methyl-m-phenylenediamine (toluene-2,4-diamine)</t>
  </si>
  <si>
    <t xml:space="preserve">127 2-メチルオキシラン </t>
  </si>
  <si>
    <t>127 Methyloxirane (Propylene oxide)</t>
  </si>
  <si>
    <t>128 二酸化ホスホン酸三鉛</t>
  </si>
  <si>
    <t>128 Trilead dioxide phosphonate</t>
  </si>
  <si>
    <t>129 o-アミノアゾトルエン</t>
  </si>
  <si>
    <t>129 o-aminoazotoluene</t>
  </si>
  <si>
    <t>130 フタル酸ジペンチル（直鎖・分枝）</t>
  </si>
  <si>
    <t>130 1,2-Benzenedicarboxylic acid, dipentylester, branched and linear</t>
  </si>
  <si>
    <t>131 4,4'-オキシジアニリンおよびその塩</t>
  </si>
  <si>
    <t>131 4,4'-oxydianiline and its salts</t>
  </si>
  <si>
    <t>132 四酸化三鉛</t>
  </si>
  <si>
    <t xml:space="preserve">132 Orange lead (lead tetroxide) </t>
  </si>
  <si>
    <t>133 ビフェニル-4-イルアミン</t>
  </si>
  <si>
    <t>133 Biphenyl-4-ylamine</t>
  </si>
  <si>
    <t>134 フタル酸ジイソペンチル</t>
  </si>
  <si>
    <t>134 Diisopentylphthalate</t>
  </si>
  <si>
    <t>135 脂肪酸鉛塩（炭素数16～18）</t>
  </si>
  <si>
    <t>135 Fatty acids, C16-18, lead salts</t>
  </si>
  <si>
    <t xml:space="preserve">136 アゾジカルボンアミド、1,1'-アゾビスホルムアミド </t>
  </si>
  <si>
    <t>136 Diazene-1,2-dicarboxamide (C,C'-azodi(formamide))</t>
  </si>
  <si>
    <t>137 塩基性亜硫酸鉛</t>
  </si>
  <si>
    <t>137 Sulfurous acid, lead salt, dibasic</t>
  </si>
  <si>
    <t>138 シアナミド鉛（ＩＩ）</t>
  </si>
  <si>
    <t>138 Lead cynamidate</t>
  </si>
  <si>
    <t>139 カドミウム</t>
  </si>
  <si>
    <t>139 Cadmium</t>
  </si>
  <si>
    <t>140 酸化カドミウム</t>
  </si>
  <si>
    <t>140 Cadmium oxide</t>
  </si>
  <si>
    <t>141 フタル酸ジペンチル、フタル酸ジアミル（DPP）</t>
  </si>
  <si>
    <t>141 Dipentyl phthalate (DPP)</t>
  </si>
  <si>
    <t>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t>
  </si>
  <si>
    <t>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</si>
  <si>
    <t>143 ペンタデカフルオロオクタン酸アンモニウム、ペルフルオロオクタン酸アンモニウム、パーフルオロオクタン酸アンモニウム（APFO）</t>
  </si>
  <si>
    <t>143 Ammonium pentadecafluorooctanoate (APFO)</t>
  </si>
  <si>
    <t>144 ペンタデカフルオロオクタン酸、ペルフルオロオクタン酸、パーフルオロオクタン酸（PFOA）</t>
  </si>
  <si>
    <t>144 Pentadecafluorooctanoic acid (PFOA)</t>
  </si>
  <si>
    <t>145 硫化カドミウム，硫化カドミウム（Ⅱ），カドミウムスルフィド</t>
  </si>
  <si>
    <t>145 Cadmium sulphide</t>
  </si>
  <si>
    <t>146 フタル酸ジヘキシル，ジヘキシルフタラート，フタル酸ジ-n-ヘキシル</t>
  </si>
  <si>
    <t>146 Dihexyl phthalate</t>
  </si>
  <si>
    <t>147 3,3'-[[1,1'-ビフェニル]-4,4'-ジイルビス(アゾ)]ビス(4-アミノナフタレン-1-スルホネート)二ナトリウム，コンゴー レッド（C.I. ダイレクトレッド 28）</t>
  </si>
  <si>
    <t>147 Disodium 3,3'-[[1,1'-biphenyl]-4,4'-diylbis(azo)]bis(4-aminonaphthalene-1-sulphonate) (C.I. Direct Red 28)</t>
  </si>
  <si>
    <t>148 4-アミノ-3-[[4'-[(2,4-ジアミノフェニル)アゾ]-[1,1'-ビフェニル]-4-イル]アゾ]-5-ヒドロキシ-6-(フェニルアゾ)ナフタレン-2,7-ジスルホネート二ナトリウム，クロラゾール ブラック E
（C.I. ダイレクトブラック 38）</t>
  </si>
  <si>
    <t>148 Disodium 4-amino-3-[[4'-[(2,4-diaminophenyl)azo][1,1'-biphenyl]-4-yl]azo] -5-hydroxy-6-(phenylazo)naphthalene-2,7-disulphonate (C.I. Direct Black 38)</t>
  </si>
  <si>
    <t>149 イミダゾリジン-2-チオン，2-イミダゾリジンチオン，N,N'-エチレンチオ尿素；2-イミダゾリン-2-チオール</t>
  </si>
  <si>
    <t>149 Imidazolidine-2-thione; 2-imidazoline-2-thiol</t>
  </si>
  <si>
    <t>150 酢酸鉛（Ⅱ）, ビス酢酸鉛（Ⅱ），二酢酸鉛（Ⅱ）</t>
  </si>
  <si>
    <t>150 Lead di(acetate)</t>
  </si>
  <si>
    <t>151 リン酸トリキシレニル，トリ(ジメチルフェニル)ホスフェート，リン酸トリス（ジメチルフェニル）</t>
  </si>
  <si>
    <t>151 Trixylyl phosphate</t>
  </si>
  <si>
    <t>152 1,2-ベンゼンジカルボン酸、ジヘキシルエステル、分岐および直鎖</t>
  </si>
  <si>
    <t>152 1,2-Benzenedicarboxylic acid, dihexyl ester, branched and linear</t>
  </si>
  <si>
    <t>153 過ホウ酸ナトリウム;
過ホウ酸、ナトリウム塩</t>
  </si>
  <si>
    <t>153 Sodium perborate; perboric acid, sodium salt</t>
  </si>
  <si>
    <t>154 過ホウ酸ソーダ無水物</t>
  </si>
  <si>
    <t>154 Sodium peroxometaborate</t>
  </si>
  <si>
    <t>155 塩化カドミウム</t>
  </si>
  <si>
    <t>155 Cadmium chloride</t>
  </si>
  <si>
    <t>156 硫酸カドミウム</t>
  </si>
  <si>
    <t>156 Cadmium sulphate</t>
  </si>
  <si>
    <t>157 フッ化カドミウム</t>
  </si>
  <si>
    <t>157 Cadmium fluoride</t>
  </si>
  <si>
    <t>158 2-(2H-ベンゾトリアゾール-2-イル)-4,6-ジ-ｔｅｒｔ-ペンチルフェノール (UV-328)</t>
  </si>
  <si>
    <t>158 2-(2H-benzotriazol-2-yl)-4,6-ditertpentylphenol (UV-328)</t>
  </si>
  <si>
    <t>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t>
  </si>
  <si>
    <t xml:space="preserve">159 reaction mass of 2-ethylhexyl 10-ethyl-4,4-dioctyl-7-oxo-8-oxa-3,5-dithia-4-stannatetradecanoate and 2-ethylhexyl 10-ethyl-4-[[2-[(2-ethylhexyl)oxy]-2-oxoethyl]thio]-4-octyl-7-oxo-8-oxa-3,5-dithia-4-stannatetradecanoate (reaction mass of DOTE and MOTE) </t>
  </si>
  <si>
    <t>160 10-エチル-4,4-ジオクチル-7-オキソ-8-オキサ-3,5-ジチア-4-スタンナテトラデカン酸2-エチルヘキシル（DOTE）</t>
  </si>
  <si>
    <t xml:space="preserve">160 2-ethylhexyl 10-ethyl-4,4-dioctyl-7-oxo-8-oxa-3,5-dithia-4-stannatetradecanoate (DOTE) </t>
  </si>
  <si>
    <t>161 2-ベンゾトリアゾール-2-イル-4,6-ジ-tert-ブチルフェノール (UV-320)</t>
  </si>
  <si>
    <t>161 2-benzotriazol-2-yl-4,6-di-tert-butylphenol (UV-320)</t>
  </si>
  <si>
    <t>①Supplier</t>
  </si>
  <si>
    <t>Date</t>
    <phoneticPr fontId="2"/>
  </si>
  <si>
    <t>Company</t>
    <phoneticPr fontId="2"/>
  </si>
  <si>
    <t>Section</t>
    <phoneticPr fontId="2"/>
  </si>
  <si>
    <t>The responsible person（Position）</t>
    <phoneticPr fontId="2"/>
  </si>
  <si>
    <t>②Manufacturer</t>
  </si>
  <si>
    <t>○× trading Co., Ltd.</t>
  </si>
  <si>
    <t>The 3rd sales department</t>
  </si>
  <si>
    <t>Manager　○×　△□</t>
  </si>
  <si>
    <t>○△ resin Co., Ltd.</t>
  </si>
  <si>
    <t>Quality assurance department</t>
  </si>
  <si>
    <t>Manager　△□　×○</t>
  </si>
  <si>
    <t>Terminal</t>
  </si>
  <si>
    <t>フタル酸ヘプチルノニルウンデシル，
1,2-ベンゼンジカルボン酸、ジ-C7～11-分岐及び直鎖アルキルエステル</t>
  </si>
  <si>
    <t>フタル酸ジイソヘプチル，
1,2-ベンゼンジカルボン酸、ジ-C6～8-分岐アルキルエステル、C7に富む</t>
  </si>
  <si>
    <t>202-716-0</t>
  </si>
  <si>
    <t>253-037-1</t>
  </si>
  <si>
    <t>パーフルオロノナン酸（PFNA）とそのナトリウム塩とアンモニウム塩</t>
    <rPh sb="24" eb="25">
      <t>エン</t>
    </rPh>
    <rPh sb="32" eb="33">
      <t>エン</t>
    </rPh>
    <phoneticPr fontId="2"/>
  </si>
  <si>
    <t>2-ethoxyethyl acetate</t>
  </si>
  <si>
    <t>1120-71-4</t>
  </si>
  <si>
    <t>214-317-9</t>
  </si>
  <si>
    <t>3864-99-1</t>
  </si>
  <si>
    <t xml:space="preserve">223-383-8 </t>
  </si>
  <si>
    <t>36437-37-3</t>
  </si>
  <si>
    <t>98-95-3</t>
  </si>
  <si>
    <t>375-95-1,
21049-39-8,
4149-60-4</t>
  </si>
  <si>
    <t>206-801-3</t>
  </si>
  <si>
    <t>フタル酸ジブチル （DBP)</t>
    <rPh sb="3" eb="4">
      <t>サン</t>
    </rPh>
    <phoneticPr fontId="2"/>
  </si>
  <si>
    <t>短鎖塩化パラフィン (C10-13)</t>
    <rPh sb="0" eb="1">
      <t>タン</t>
    </rPh>
    <rPh sb="1" eb="2">
      <t>クサリ</t>
    </rPh>
    <rPh sb="2" eb="4">
      <t>エンカ</t>
    </rPh>
    <phoneticPr fontId="2"/>
  </si>
  <si>
    <t>酸化トリブチルスズ (TBTO)</t>
    <rPh sb="0" eb="2">
      <t>サンカ</t>
    </rPh>
    <phoneticPr fontId="2"/>
  </si>
  <si>
    <t>フタル酸ブチルベンジル （BBP）</t>
    <rPh sb="3" eb="4">
      <t>サン</t>
    </rPh>
    <phoneticPr fontId="2"/>
  </si>
  <si>
    <t>フタル酸ジイソブチル (DIBP)</t>
    <rPh sb="3" eb="4">
      <t>サン</t>
    </rPh>
    <phoneticPr fontId="2"/>
  </si>
  <si>
    <t>Oligimers of chromic acid and dichromic acid</t>
  </si>
  <si>
    <t>スチフニン酸鉛</t>
    <rPh sb="5" eb="6">
      <t>サン</t>
    </rPh>
    <rPh sb="6" eb="7">
      <t>ナマリ</t>
    </rPh>
    <phoneticPr fontId="2"/>
  </si>
  <si>
    <t>ビスピクリン酸鉛</t>
    <rPh sb="7" eb="8">
      <t>ナマリ</t>
    </rPh>
    <phoneticPr fontId="2"/>
  </si>
  <si>
    <t>ペルオキソホウ酸ナトリウム</t>
  </si>
  <si>
    <t>ムスクキシレン</t>
    <phoneticPr fontId="2"/>
  </si>
  <si>
    <t>204-211-0</t>
    <phoneticPr fontId="2"/>
  </si>
  <si>
    <t>ヘキサブロモシクロドデカン (HBCDD)</t>
    <phoneticPr fontId="2"/>
  </si>
  <si>
    <t>85535-84-8</t>
    <phoneticPr fontId="2"/>
  </si>
  <si>
    <t>200-268-0</t>
    <phoneticPr fontId="2"/>
  </si>
  <si>
    <t>Anthracene oil, anthracene paste, distn. lights</t>
    <phoneticPr fontId="2"/>
  </si>
  <si>
    <t>295-278-5</t>
    <phoneticPr fontId="2"/>
  </si>
  <si>
    <t>Anthracene oil, anthracene paste, anthracene fraction</t>
    <phoneticPr fontId="2"/>
  </si>
  <si>
    <t>91995-15-2</t>
    <phoneticPr fontId="2"/>
  </si>
  <si>
    <t>Anthracene oil, anthracene-low</t>
    <phoneticPr fontId="2"/>
  </si>
  <si>
    <t>90640-82-7</t>
    <phoneticPr fontId="2"/>
  </si>
  <si>
    <t>Anthracene oil, anthracene paste</t>
    <phoneticPr fontId="2"/>
  </si>
  <si>
    <t>90640-81-6</t>
    <phoneticPr fontId="2"/>
  </si>
  <si>
    <t>65996-93-2</t>
    <phoneticPr fontId="2"/>
  </si>
  <si>
    <t>121-14-2</t>
    <phoneticPr fontId="2"/>
  </si>
  <si>
    <t>84-69-5</t>
    <phoneticPr fontId="2"/>
  </si>
  <si>
    <t>7758-97-6</t>
    <phoneticPr fontId="2"/>
  </si>
  <si>
    <t>Lead sulfochromate yellow (C.I Pigment Yellow 34)</t>
    <phoneticPr fontId="2"/>
  </si>
  <si>
    <t>1344-37-2</t>
    <phoneticPr fontId="2"/>
  </si>
  <si>
    <t>215-693-7</t>
    <phoneticPr fontId="2"/>
  </si>
  <si>
    <t>115-96-8</t>
    <phoneticPr fontId="2"/>
  </si>
  <si>
    <t>アクリルアミド</t>
    <phoneticPr fontId="2"/>
  </si>
  <si>
    <t>10043-35-3, 
11113-50-1</t>
    <phoneticPr fontId="2"/>
  </si>
  <si>
    <t xml:space="preserve">233-139-2, 234-343-4 </t>
    <phoneticPr fontId="2"/>
  </si>
  <si>
    <t>1303-96-4, 1330-43-4, 12179-04-3</t>
    <phoneticPr fontId="2"/>
  </si>
  <si>
    <t xml:space="preserve">12267-73-1 </t>
    <phoneticPr fontId="2"/>
  </si>
  <si>
    <t>硝酸コバルト（Ⅱ）</t>
    <phoneticPr fontId="2"/>
  </si>
  <si>
    <t>10141-05-6</t>
    <phoneticPr fontId="2"/>
  </si>
  <si>
    <t>233-402-1</t>
    <phoneticPr fontId="2"/>
  </si>
  <si>
    <t>Cobalt(II) carbonate</t>
    <phoneticPr fontId="2"/>
  </si>
  <si>
    <t>236-881-5</t>
    <phoneticPr fontId="2"/>
  </si>
  <si>
    <t>クロム酸ストロンチウム（ＩＩ）</t>
    <phoneticPr fontId="2"/>
  </si>
  <si>
    <t>Strontium chromate</t>
    <phoneticPr fontId="2"/>
  </si>
  <si>
    <t>232-142-6</t>
    <phoneticPr fontId="2"/>
  </si>
  <si>
    <t xml:space="preserve">1,2-Benzenedicarboxylic acid, di-C7-11-branched and linear alkyl esters (DHNUP) </t>
    <phoneticPr fontId="2"/>
  </si>
  <si>
    <t>1,2-Benzenedicarboxylic acid, di-C6-8-branched alkyl esters, C7-rich (DIHP)</t>
    <phoneticPr fontId="2"/>
  </si>
  <si>
    <t>1,2-ベンゼンジカルボン酸、ジ-C6～10-アルキルエステル； 1,2-ベンゼンジカルボン酸、デシル・ヘキシル・オクチルジエステルと0.3％以上のフタル酸ジへキシル（EC No. 201-559-5）との混合物</t>
    <phoneticPr fontId="2"/>
  </si>
  <si>
    <t>513-79-1</t>
    <phoneticPr fontId="2"/>
  </si>
  <si>
    <t>208-169-4</t>
    <phoneticPr fontId="2"/>
  </si>
  <si>
    <t>ビス酢酸コバルト（Ⅱ）</t>
    <phoneticPr fontId="2"/>
  </si>
  <si>
    <t>2-Methoxyethanol</t>
    <phoneticPr fontId="2"/>
  </si>
  <si>
    <t>109-86-4</t>
    <phoneticPr fontId="2"/>
  </si>
  <si>
    <t>2-エトキシエタノール</t>
    <phoneticPr fontId="2"/>
  </si>
  <si>
    <t>110-80-5</t>
    <phoneticPr fontId="2"/>
  </si>
  <si>
    <t>203-804-1</t>
    <phoneticPr fontId="2"/>
  </si>
  <si>
    <t>Chromium trioxide</t>
    <phoneticPr fontId="2"/>
  </si>
  <si>
    <t>1333-82-0</t>
    <phoneticPr fontId="2"/>
  </si>
  <si>
    <t>215-607-8</t>
    <phoneticPr fontId="2"/>
  </si>
  <si>
    <t>Acids generated from chromium trioxide and their oligomers</t>
    <phoneticPr fontId="2"/>
  </si>
  <si>
    <t>-</t>
    <phoneticPr fontId="2"/>
  </si>
  <si>
    <t>7738-94-5</t>
    <phoneticPr fontId="2"/>
  </si>
  <si>
    <t>231-801-5</t>
    <phoneticPr fontId="2"/>
  </si>
  <si>
    <t>Dichromic acid</t>
    <phoneticPr fontId="2"/>
  </si>
  <si>
    <t>276-158-1</t>
    <phoneticPr fontId="2"/>
  </si>
  <si>
    <t>トリス（クロメート）ニクロム，クロム酸/クロム(Ⅲ)</t>
    <phoneticPr fontId="2"/>
  </si>
  <si>
    <t>24613-89-6</t>
    <phoneticPr fontId="2"/>
  </si>
  <si>
    <t>246-356-2</t>
    <phoneticPr fontId="2"/>
  </si>
  <si>
    <t>クロム酸ヒドロキシ亜鉛カリウム</t>
    <phoneticPr fontId="2"/>
  </si>
  <si>
    <t>500-036-1</t>
    <phoneticPr fontId="2"/>
  </si>
  <si>
    <t>204-212-6</t>
    <phoneticPr fontId="2"/>
  </si>
  <si>
    <t>2-メトキシアニリン；o-アニシジン</t>
    <phoneticPr fontId="2"/>
  </si>
  <si>
    <t>201-963-1</t>
    <phoneticPr fontId="2"/>
  </si>
  <si>
    <t>205-426-2</t>
    <phoneticPr fontId="2"/>
  </si>
  <si>
    <t>ジエチレングリコールジメチルエーテル</t>
    <phoneticPr fontId="2"/>
  </si>
  <si>
    <t>231-901-9</t>
    <phoneticPr fontId="2"/>
  </si>
  <si>
    <t>231-904-5</t>
    <phoneticPr fontId="2"/>
  </si>
  <si>
    <t>77-09-8</t>
    <phoneticPr fontId="2"/>
  </si>
  <si>
    <t>236-542-1</t>
    <phoneticPr fontId="2"/>
  </si>
  <si>
    <t>239-290-0</t>
    <phoneticPr fontId="2"/>
  </si>
  <si>
    <t>6477-64-1</t>
    <phoneticPr fontId="2"/>
  </si>
  <si>
    <t>1,2-bis(2-methoxyethoxy)ethane (TEGDME; triglyme)</t>
    <phoneticPr fontId="2"/>
  </si>
  <si>
    <t>エチレングリコールジメチルエーテル
(1,2-ジメトキシエタン)</t>
    <phoneticPr fontId="2"/>
  </si>
  <si>
    <t>[4-[4,4'-ビス(ジメチルアミノ)ベンズヒドリリデン]シクロヘキサ-2,5-ジエン-1-イリデン]ジメチルアンモニウムクロリド(C.I. ベーシックバイオレット3)</t>
    <phoneticPr fontId="2"/>
  </si>
  <si>
    <t>α,α-bis[4-(dimethylamino)phenyl]-4 (phenylamino)naphthalene-1-methanol
(C.I. Solvent Blue 4 )</t>
    <phoneticPr fontId="2"/>
  </si>
  <si>
    <t>209-358-4</t>
    <phoneticPr fontId="2"/>
  </si>
  <si>
    <t>1937-37-7</t>
    <phoneticPr fontId="2"/>
  </si>
  <si>
    <t>96-45-7</t>
    <phoneticPr fontId="2"/>
  </si>
  <si>
    <t>酢酸鉛（Ⅱ）;  ビス酢酸鉛（Ⅱ）; 二酢酸鉛（Ⅱ）</t>
    <phoneticPr fontId="2"/>
  </si>
  <si>
    <t>301-04-2</t>
    <phoneticPr fontId="2"/>
  </si>
  <si>
    <t>206-104-4</t>
    <phoneticPr fontId="2"/>
  </si>
  <si>
    <t>リン酸トリキシレニル，トリ(ジメチルフェニル)ホスフェート，リン酸トリス（ジメチルフェニル）</t>
    <phoneticPr fontId="2"/>
  </si>
  <si>
    <t>246-677-8</t>
    <phoneticPr fontId="2"/>
  </si>
  <si>
    <t>Sodium perborate; 
perboric acid, sodium salt</t>
    <phoneticPr fontId="2"/>
  </si>
  <si>
    <t>7632-04-4</t>
    <phoneticPr fontId="2"/>
  </si>
  <si>
    <t>231-556-4</t>
    <phoneticPr fontId="2"/>
  </si>
  <si>
    <t>塩化カドミウム</t>
    <phoneticPr fontId="2"/>
  </si>
  <si>
    <t>Cadmium chloride</t>
    <phoneticPr fontId="2"/>
  </si>
  <si>
    <t>10108-64-2</t>
    <phoneticPr fontId="2"/>
  </si>
  <si>
    <t>Cadmium sulphate</t>
    <phoneticPr fontId="2"/>
  </si>
  <si>
    <t>233-331-6</t>
    <phoneticPr fontId="2"/>
  </si>
  <si>
    <t>フッ化カドミウム</t>
    <phoneticPr fontId="2"/>
  </si>
  <si>
    <t>7790-79-6</t>
    <phoneticPr fontId="2"/>
  </si>
  <si>
    <t xml:space="preserve">232-222-0 </t>
    <phoneticPr fontId="2"/>
  </si>
  <si>
    <t>2-(2H-ベンゾトリアゾール-2-イル)-4,6-ジ-ｔｅｒｔ-ペンチルフェノール (UV-328)</t>
    <phoneticPr fontId="2"/>
  </si>
  <si>
    <t>25973-55-1</t>
    <phoneticPr fontId="2"/>
  </si>
  <si>
    <t>247-384-8</t>
    <phoneticPr fontId="2"/>
  </si>
  <si>
    <t>※2：　If more than one substance are contained at the part, or a relevant substance
         is contained at more than one part, please add a line and fill in.</t>
    <phoneticPr fontId="2"/>
  </si>
  <si>
    <t>※3：　Excluding the parts provided by Fuji Electric Co., Ltd.</t>
    <phoneticPr fontId="2"/>
  </si>
  <si>
    <t>271-094-0, 272-013-1</t>
    <phoneticPr fontId="2"/>
  </si>
  <si>
    <t>169 ベンゾ[def]クリセン (ベンゾ[a]ピレン)</t>
    <phoneticPr fontId="2"/>
  </si>
  <si>
    <t>50-32-8</t>
  </si>
  <si>
    <t>200-028-5</t>
  </si>
  <si>
    <t xml:space="preserve">170 4,4’-isopropylidenediphenol (bisphenol A; BPA) </t>
    <phoneticPr fontId="2"/>
  </si>
  <si>
    <t>80-05-7</t>
  </si>
  <si>
    <t>201-245-8</t>
  </si>
  <si>
    <t>171 ノナデカフルオロデカン酸（PFDA)及びそのナトリウム塩、アンモニウム塩</t>
    <rPh sb="15" eb="16">
      <t>サン</t>
    </rPh>
    <rPh sb="22" eb="23">
      <t>オヨ</t>
    </rPh>
    <rPh sb="31" eb="32">
      <t>エン</t>
    </rPh>
    <rPh sb="39" eb="40">
      <t>エン</t>
    </rPh>
    <phoneticPr fontId="2"/>
  </si>
  <si>
    <t xml:space="preserve">171 Nonadecafluorodecanoic acid (PFDA) and its sodium and ammonium salts </t>
    <phoneticPr fontId="2"/>
  </si>
  <si>
    <t>3108-42-7,
335-76-2,
3830-45-3</t>
    <phoneticPr fontId="2"/>
  </si>
  <si>
    <t>　-,
206-400-3,
221-470-5</t>
    <phoneticPr fontId="2"/>
  </si>
  <si>
    <t xml:space="preserve">172 4-ヘプチルフェノール、分岐及び直鎖 </t>
    <phoneticPr fontId="2"/>
  </si>
  <si>
    <t>172 4-Heptylphenol, branched and linear</t>
    <phoneticPr fontId="2"/>
  </si>
  <si>
    <t>80-46-6</t>
  </si>
  <si>
    <t>201-280-9</t>
  </si>
  <si>
    <t>Substance name</t>
    <phoneticPr fontId="2"/>
  </si>
  <si>
    <t>CAS No.</t>
    <phoneticPr fontId="2"/>
  </si>
  <si>
    <t>NEW</t>
    <phoneticPr fontId="2"/>
  </si>
  <si>
    <t>Oct-
2008</t>
    <phoneticPr fontId="2"/>
  </si>
  <si>
    <t>Triethyl arsenate</t>
    <phoneticPr fontId="2"/>
  </si>
  <si>
    <t>15606-95-8</t>
    <phoneticPr fontId="2"/>
  </si>
  <si>
    <t>427-700-2</t>
    <phoneticPr fontId="2"/>
  </si>
  <si>
    <t>アントラセン</t>
    <phoneticPr fontId="2"/>
  </si>
  <si>
    <t>Anthracene</t>
    <phoneticPr fontId="2"/>
  </si>
  <si>
    <t>120-12-7</t>
    <phoneticPr fontId="2"/>
  </si>
  <si>
    <t>204-371-1</t>
    <phoneticPr fontId="2"/>
  </si>
  <si>
    <t>4,4'-メチレンジアニリン (MDA)</t>
    <phoneticPr fontId="2"/>
  </si>
  <si>
    <t>4,4'-Diaminodiphenylmethane (MDA)</t>
    <phoneticPr fontId="2"/>
  </si>
  <si>
    <t>101-77-9</t>
    <phoneticPr fontId="2"/>
  </si>
  <si>
    <t>202-974-4</t>
    <phoneticPr fontId="2"/>
  </si>
  <si>
    <t>Dibutyl phthalate (DBP)</t>
    <phoneticPr fontId="2"/>
  </si>
  <si>
    <t>84-74-2</t>
    <phoneticPr fontId="2"/>
  </si>
  <si>
    <t>201-557-4</t>
    <phoneticPr fontId="2"/>
  </si>
  <si>
    <t xml:space="preserve">Cobalt dichloride </t>
    <phoneticPr fontId="2"/>
  </si>
  <si>
    <t>7646-79-9</t>
    <phoneticPr fontId="2"/>
  </si>
  <si>
    <t xml:space="preserve">231-589-4 </t>
    <phoneticPr fontId="2"/>
  </si>
  <si>
    <t xml:space="preserve">Diarsenic pentaoxide </t>
    <phoneticPr fontId="2"/>
  </si>
  <si>
    <t>1303-28-2</t>
    <phoneticPr fontId="2"/>
  </si>
  <si>
    <t>215-116-9</t>
    <phoneticPr fontId="2"/>
  </si>
  <si>
    <t>Diarsenic trioxide</t>
    <phoneticPr fontId="2"/>
  </si>
  <si>
    <t>1327-53-3</t>
    <phoneticPr fontId="2"/>
  </si>
  <si>
    <t>215-481-4</t>
    <phoneticPr fontId="2"/>
  </si>
  <si>
    <t>Sodium dichromate</t>
    <phoneticPr fontId="2"/>
  </si>
  <si>
    <t>7789-12-0, 
10588-01-9</t>
    <phoneticPr fontId="2"/>
  </si>
  <si>
    <t>234-190-3</t>
    <phoneticPr fontId="2"/>
  </si>
  <si>
    <t xml:space="preserve">5-tert-butyl-2,4,6-trinitro-m-xylene (musk xylene) </t>
    <phoneticPr fontId="2"/>
  </si>
  <si>
    <t>81-15-2</t>
    <phoneticPr fontId="2"/>
  </si>
  <si>
    <t>201-329-4</t>
    <phoneticPr fontId="2"/>
  </si>
  <si>
    <t>Bis(2-ethylhexyl) phthalate (DEHP)</t>
    <phoneticPr fontId="2"/>
  </si>
  <si>
    <t>117-81-7</t>
    <phoneticPr fontId="2"/>
  </si>
  <si>
    <t>Hexabromocyclododecane (HBCDD) and all major diastereoisomers identified:　(Alpha-,Beta-,Gamma-)</t>
    <phoneticPr fontId="2"/>
  </si>
  <si>
    <t>25637-99-4 3194-55-6 
(134237-50-6,
134237-51-7,
134237-52-8)</t>
    <phoneticPr fontId="2"/>
  </si>
  <si>
    <t>247-148-4, 
221-695-9</t>
    <phoneticPr fontId="2"/>
  </si>
  <si>
    <t xml:space="preserve">Alkanes, C10-13, chloro (Short Chain Chlorinated Paraffins) </t>
    <phoneticPr fontId="2"/>
  </si>
  <si>
    <t>287-476-5</t>
    <phoneticPr fontId="2"/>
  </si>
  <si>
    <t xml:space="preserve">Bis(tributyltin)oxide (TBTO) </t>
    <phoneticPr fontId="2"/>
  </si>
  <si>
    <t>56-35-9</t>
    <phoneticPr fontId="2"/>
  </si>
  <si>
    <t xml:space="preserve">Lead hydrogen arsenate </t>
    <phoneticPr fontId="2"/>
  </si>
  <si>
    <t>7784-40-9</t>
    <phoneticPr fontId="2"/>
  </si>
  <si>
    <t xml:space="preserve">232-064-2 </t>
    <phoneticPr fontId="2"/>
  </si>
  <si>
    <t>Benzyl butyl phthalate (BBP)</t>
    <phoneticPr fontId="2"/>
  </si>
  <si>
    <t>85-68-7</t>
    <phoneticPr fontId="2"/>
  </si>
  <si>
    <t xml:space="preserve">201-622-7 </t>
    <phoneticPr fontId="2"/>
  </si>
  <si>
    <t>Jan-
2010</t>
    <phoneticPr fontId="2"/>
  </si>
  <si>
    <t>292-602-7</t>
    <phoneticPr fontId="2"/>
  </si>
  <si>
    <t>アントラセン油、アントラセンペースト、蒸留物（軽量）</t>
    <phoneticPr fontId="2"/>
  </si>
  <si>
    <t>アントラセン油、アントラセンペースト、アントラセン分留物</t>
    <phoneticPr fontId="2"/>
  </si>
  <si>
    <t>295-275-9</t>
    <phoneticPr fontId="2"/>
  </si>
  <si>
    <t>アントラセン油、低温アントラセン</t>
    <phoneticPr fontId="2"/>
  </si>
  <si>
    <t>292-604-8</t>
    <phoneticPr fontId="2"/>
  </si>
  <si>
    <t>アントラセン油、アントラセンペースト</t>
    <phoneticPr fontId="2"/>
  </si>
  <si>
    <t>292-603-2</t>
    <phoneticPr fontId="2"/>
  </si>
  <si>
    <t xml:space="preserve">Pitch, coal tar, high temp. </t>
    <phoneticPr fontId="2"/>
  </si>
  <si>
    <t>266-028-2</t>
    <phoneticPr fontId="2"/>
  </si>
  <si>
    <t>204-450-0</t>
    <phoneticPr fontId="2"/>
  </si>
  <si>
    <t>201-553-2</t>
    <phoneticPr fontId="2"/>
  </si>
  <si>
    <t>231-846-0</t>
    <phoneticPr fontId="2"/>
  </si>
  <si>
    <t>硫酸モリブデン酸クロム酸鉛（ピグメントレッド　104）</t>
    <phoneticPr fontId="2"/>
  </si>
  <si>
    <t>Lead chromate molybdate sulphate red (C.I Pigment Red 104)</t>
    <phoneticPr fontId="2"/>
  </si>
  <si>
    <t>12656-85-8</t>
    <phoneticPr fontId="2"/>
  </si>
  <si>
    <t>235-759-9</t>
    <phoneticPr fontId="2"/>
  </si>
  <si>
    <t>スルホクロム酸鉛イエロー (ピグメントイエロー34)</t>
    <phoneticPr fontId="2"/>
  </si>
  <si>
    <t>204-118-5</t>
    <phoneticPr fontId="2"/>
  </si>
  <si>
    <t>Mar-
2010</t>
    <phoneticPr fontId="2"/>
  </si>
  <si>
    <t>Acrylamide</t>
    <phoneticPr fontId="2"/>
  </si>
  <si>
    <t>79-06-1</t>
    <phoneticPr fontId="2"/>
  </si>
  <si>
    <t>201-173-7</t>
    <phoneticPr fontId="2"/>
  </si>
  <si>
    <t xml:space="preserve">Jun-
2010 </t>
    <phoneticPr fontId="2"/>
  </si>
  <si>
    <t>79-01-6</t>
    <phoneticPr fontId="2"/>
  </si>
  <si>
    <t>四ホウ酸ナトリウム（１０水塩）
四ホウ酸ナトリウム（無水物）</t>
    <phoneticPr fontId="2"/>
  </si>
  <si>
    <t xml:space="preserve">Tetraboron disodium heptaoxide, hydrate </t>
    <phoneticPr fontId="2"/>
  </si>
  <si>
    <t>Dec-
2010</t>
    <phoneticPr fontId="2"/>
  </si>
  <si>
    <t>Cobalt(II) sulphate</t>
    <phoneticPr fontId="2"/>
  </si>
  <si>
    <t>10124-43-3</t>
    <phoneticPr fontId="2"/>
  </si>
  <si>
    <t>233-334-2</t>
    <phoneticPr fontId="2"/>
  </si>
  <si>
    <t>Cobalt(II) dinitrate</t>
    <phoneticPr fontId="2"/>
  </si>
  <si>
    <t>Cobalt(II) diacetate</t>
    <phoneticPr fontId="2"/>
  </si>
  <si>
    <t>71-48-7</t>
    <phoneticPr fontId="2"/>
  </si>
  <si>
    <t>200-755-8</t>
    <phoneticPr fontId="2"/>
  </si>
  <si>
    <t>2-メトキシエタノール</t>
    <phoneticPr fontId="2"/>
  </si>
  <si>
    <t>203-713-7</t>
    <phoneticPr fontId="2"/>
  </si>
  <si>
    <t>2-ethoxyethanol</t>
    <phoneticPr fontId="2"/>
  </si>
  <si>
    <t>-</t>
    <phoneticPr fontId="2"/>
  </si>
  <si>
    <t>Chromic acid</t>
    <phoneticPr fontId="2"/>
  </si>
  <si>
    <t>13530-68-2</t>
    <phoneticPr fontId="2"/>
  </si>
  <si>
    <t>Jun-
2011</t>
    <phoneticPr fontId="2"/>
  </si>
  <si>
    <t>酢酸2-エトキシエチル</t>
    <phoneticPr fontId="2"/>
  </si>
  <si>
    <t>7789-06-2</t>
    <phoneticPr fontId="2"/>
  </si>
  <si>
    <t>68515-42-4</t>
    <phoneticPr fontId="2"/>
  </si>
  <si>
    <t>271-084-6</t>
    <phoneticPr fontId="2"/>
  </si>
  <si>
    <t>ヒドラジン</t>
    <phoneticPr fontId="2"/>
  </si>
  <si>
    <t>Hydrazine</t>
    <phoneticPr fontId="2"/>
  </si>
  <si>
    <t>302-01-2,
7803-57-8</t>
    <phoneticPr fontId="2"/>
  </si>
  <si>
    <t>206-114-9</t>
    <phoneticPr fontId="2"/>
  </si>
  <si>
    <t>N-メチル-2-ピロリドン</t>
    <phoneticPr fontId="2"/>
  </si>
  <si>
    <t>1-methyl-2-pyrrolidone</t>
    <phoneticPr fontId="2"/>
  </si>
  <si>
    <t>872-50-4</t>
    <phoneticPr fontId="2"/>
  </si>
  <si>
    <t>212-828-1</t>
    <phoneticPr fontId="2"/>
  </si>
  <si>
    <t>1,2,3-トリクロロプロパン</t>
    <phoneticPr fontId="2"/>
  </si>
  <si>
    <t xml:space="preserve">1,2,3-trichloropropane </t>
    <phoneticPr fontId="2"/>
  </si>
  <si>
    <t>96-18-4</t>
    <phoneticPr fontId="2"/>
  </si>
  <si>
    <t>202-486-1</t>
    <phoneticPr fontId="2"/>
  </si>
  <si>
    <t>71888-89-6</t>
    <phoneticPr fontId="2"/>
  </si>
  <si>
    <t>Dec-
2011</t>
    <phoneticPr fontId="2"/>
  </si>
  <si>
    <t>Potassium hydroxyoctaoxodizincatedi-chromate</t>
    <phoneticPr fontId="2"/>
  </si>
  <si>
    <t>234-329-8</t>
    <phoneticPr fontId="2"/>
  </si>
  <si>
    <t>49663-84-5</t>
    <phoneticPr fontId="2"/>
  </si>
  <si>
    <t>256-418-0</t>
    <phoneticPr fontId="2"/>
  </si>
  <si>
    <t>アルミノケイ酸、耐火性セラミック繊維</t>
    <phoneticPr fontId="2"/>
  </si>
  <si>
    <t>Aluminosilicate Refractory Ceramic Fibres (RCF)</t>
    <phoneticPr fontId="2"/>
  </si>
  <si>
    <t>ジルコニアアルミノケイ酸、耐火性セラミック繊維</t>
    <phoneticPr fontId="2"/>
  </si>
  <si>
    <t>Zirconia Aluminosilicate Refractory Ceramic Fibres (Zr-RCF)</t>
    <phoneticPr fontId="2"/>
  </si>
  <si>
    <t>アニリンとホルムアルデヒドの重合物</t>
    <phoneticPr fontId="2"/>
  </si>
  <si>
    <t>Formaldehyde, oligomeric reaction products with aniline (technical MDA)</t>
    <phoneticPr fontId="2"/>
  </si>
  <si>
    <t>ビス（2-メトキシエチル）＝フタラート</t>
    <phoneticPr fontId="2"/>
  </si>
  <si>
    <t>Bis(2-methoxyethyl) phthalate</t>
    <phoneticPr fontId="2"/>
  </si>
  <si>
    <t>203-458-1</t>
    <phoneticPr fontId="2"/>
  </si>
  <si>
    <t>203-924-4</t>
    <phoneticPr fontId="2"/>
  </si>
  <si>
    <t>ヒ酸鉛（ＩＩ）</t>
    <phoneticPr fontId="2"/>
  </si>
  <si>
    <t>222-979-5</t>
    <phoneticPr fontId="2"/>
  </si>
  <si>
    <t>204-826-4</t>
    <phoneticPr fontId="2"/>
  </si>
  <si>
    <t>202-918-9</t>
    <phoneticPr fontId="2"/>
  </si>
  <si>
    <t>201-004-7</t>
    <phoneticPr fontId="2"/>
  </si>
  <si>
    <t>Lead azide, Lead diazide</t>
    <phoneticPr fontId="2"/>
  </si>
  <si>
    <t>15245-44-0</t>
    <phoneticPr fontId="2"/>
  </si>
  <si>
    <t>229-335-2</t>
    <phoneticPr fontId="2"/>
  </si>
  <si>
    <t>Jun-
2012</t>
    <phoneticPr fontId="2"/>
  </si>
  <si>
    <t>トリエチレングリコールジメチルエーテル；
1,2-ビス(2-メトキシエトキシ)エタン 
(TEGDME； トリグライム)</t>
    <phoneticPr fontId="2"/>
  </si>
  <si>
    <t>1,2-dimethoxyethane; ethylene glycol dimethyl ether (EGDME)</t>
    <phoneticPr fontId="2"/>
  </si>
  <si>
    <t>[4-[[4-アニリノ-1-ナフチル][4-(ジメチルアミノ)フェニル]メチレン]シクロヘキサ-2,5-ジエン-1-イリデン]ジメチルアンモニウムクロリド 
(C.I. ベーシック ブルー 26)</t>
    <phoneticPr fontId="2"/>
  </si>
  <si>
    <t>[4-[[4-anilino-1-naphthyl][4-(dimethylamino)
phenyl]methylene]cyclohexa-2,5-dien-1-ylidene]dimethylammonium chloride
(C.I. Basic Blue 26 )</t>
    <phoneticPr fontId="2"/>
  </si>
  <si>
    <t>[4-[4,4'-bis(dimethylamino)benzhydrylidene]
cyclohexa-2,5-dien-1-ylidene]dimethylammonium chloride
(C.I. Basic Violet 3)　</t>
    <phoneticPr fontId="2"/>
  </si>
  <si>
    <t>α,α-ビス[4-(ジメチルアミノ)フェニル]-4-(フェニルアミノ)-1-ナフタレンメタノール
(C.I. ソルベントブルー4 )</t>
    <phoneticPr fontId="2"/>
  </si>
  <si>
    <t>ビス(4-ジメチルアミノフェニル)(4-メチルアミノフェニル)メタノール
(C.I.ソルベントバイオレット8)</t>
    <phoneticPr fontId="2"/>
  </si>
  <si>
    <t>4,4'-bis(dimethylamino)-4''-(methylamino)trityl alcohol
(C.I. Solvent Violet 8 )</t>
    <phoneticPr fontId="2"/>
  </si>
  <si>
    <t>ビス[4-(ジメチルアミノ)フェニル]メタン 
（ミヒラーベース）</t>
    <phoneticPr fontId="2"/>
  </si>
  <si>
    <t>N,N,N',N'-tetramethyl-4,4'-methylenedianiline  (Michler’s Base)</t>
    <phoneticPr fontId="2"/>
  </si>
  <si>
    <t>101-61-1</t>
    <phoneticPr fontId="2"/>
  </si>
  <si>
    <t>4,4'-ビス(ジメチルアミノ)ベンゾフェノン 
（ミヒラーケトン）</t>
    <phoneticPr fontId="2"/>
  </si>
  <si>
    <t>4,4'-bis(dimethylamino)benzophenone  (Michler’s Ketone )</t>
    <phoneticPr fontId="2"/>
  </si>
  <si>
    <t>TGIC
(イソシアヌル酸1,3,5-トリグリシジル)</t>
    <phoneticPr fontId="2"/>
  </si>
  <si>
    <t xml:space="preserve">1,3,5-Tris(oxiran-2-ylmethyl)-1,3,5-triazinane-2,4,6-trione (TGIC) </t>
    <phoneticPr fontId="2"/>
  </si>
  <si>
    <t>β-TGIC
(ベータ-1,3,5-トリス(2,3-エポキシプロピル)-1,3,5-トリアジン-2,4,6(1H・3H・5H)-トリオン)</t>
    <phoneticPr fontId="2"/>
  </si>
  <si>
    <t>β-TGIC 
(1,3,5-tris[(2S and 2R)-2,3-epoxypropyl]-1,3,5-triazine-2,4,6-(1H,3H,5H)-trione)</t>
    <phoneticPr fontId="2"/>
  </si>
  <si>
    <t>Dec-
2012</t>
    <phoneticPr fontId="2"/>
  </si>
  <si>
    <t>trans-cyclohexane-1,2-dicarboxylic anhydride</t>
    <phoneticPr fontId="2"/>
  </si>
  <si>
    <t>20837-86-9</t>
    <phoneticPr fontId="2"/>
  </si>
  <si>
    <t>Jun-
2013</t>
    <phoneticPr fontId="2"/>
  </si>
  <si>
    <t>カドミウム</t>
    <phoneticPr fontId="2"/>
  </si>
  <si>
    <t>Cadmium</t>
    <phoneticPr fontId="2"/>
  </si>
  <si>
    <t>7440-43-9</t>
    <phoneticPr fontId="2"/>
  </si>
  <si>
    <t>231-152-8</t>
    <phoneticPr fontId="2"/>
  </si>
  <si>
    <t>酸化カドミウム</t>
    <phoneticPr fontId="2"/>
  </si>
  <si>
    <t>Cadmium oxide</t>
    <phoneticPr fontId="2"/>
  </si>
  <si>
    <t>1306-19-0</t>
    <phoneticPr fontId="2"/>
  </si>
  <si>
    <t>215-146-2</t>
    <phoneticPr fontId="2"/>
  </si>
  <si>
    <t>フタル酸ジペンチル、フタル酸ジアミル（DPP）</t>
    <phoneticPr fontId="2"/>
  </si>
  <si>
    <t>Dipentyl phthalate (DPP)</t>
    <phoneticPr fontId="2"/>
  </si>
  <si>
    <t>131-18-0</t>
    <phoneticPr fontId="2"/>
  </si>
  <si>
    <t>205-017-9</t>
    <phoneticPr fontId="2"/>
  </si>
  <si>
    <t>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t>
    <phoneticPr fontId="2"/>
  </si>
  <si>
    <t>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phoneticPr fontId="2"/>
  </si>
  <si>
    <t>-</t>
    <phoneticPr fontId="2"/>
  </si>
  <si>
    <t>ペンタデカフルオロオクタン酸アンモニウム、ペルフルオロオクタン酸アンモニウム、パーフルオロオクタン酸アンモニウム（APFO）</t>
    <phoneticPr fontId="2"/>
  </si>
  <si>
    <t>Ammonium pentadecafluorooctanoate (APFO)</t>
    <phoneticPr fontId="2"/>
  </si>
  <si>
    <t>3825-26-1</t>
    <phoneticPr fontId="2"/>
  </si>
  <si>
    <t>223-320-4</t>
    <phoneticPr fontId="2"/>
  </si>
  <si>
    <t>ペンタデカフルオロオクタン酸、ペルフルオロオクタン酸、パーフルオロオクタン酸（PFOA）</t>
    <phoneticPr fontId="2"/>
  </si>
  <si>
    <t>Pentadecafluorooctanoic acid (PFOA)</t>
    <phoneticPr fontId="2"/>
  </si>
  <si>
    <t>335-67-1</t>
    <phoneticPr fontId="2"/>
  </si>
  <si>
    <t>206-397-9</t>
    <phoneticPr fontId="2"/>
  </si>
  <si>
    <t>Dec-
2013</t>
    <phoneticPr fontId="2"/>
  </si>
  <si>
    <t>硫化カドミウム，硫化カドミウム（Ⅱ）</t>
    <phoneticPr fontId="2"/>
  </si>
  <si>
    <t>Cadmium sulphide</t>
    <phoneticPr fontId="2"/>
  </si>
  <si>
    <t>1306-23-6</t>
    <phoneticPr fontId="2"/>
  </si>
  <si>
    <t>215-147-8</t>
    <phoneticPr fontId="2"/>
  </si>
  <si>
    <t>フタル酸ジヘキシル （DnHP）</t>
    <phoneticPr fontId="2"/>
  </si>
  <si>
    <t>Dihexyl phthalate</t>
    <phoneticPr fontId="2"/>
  </si>
  <si>
    <t>84-75-3</t>
    <phoneticPr fontId="2"/>
  </si>
  <si>
    <t>201-559-5</t>
    <phoneticPr fontId="2"/>
  </si>
  <si>
    <t>3,3'-[[1,1'-ビフェニル]-4,4'-ジイルビス(アゾ)]ビス(4-アミノナフタレン-1-スルホネート)二ナトリウム （C.I. ダイレクトレッド 28）</t>
    <phoneticPr fontId="2"/>
  </si>
  <si>
    <t>Disodium 3,3'-[[1,1'-biphenyl]-4,4'-diylbis(azo)]bis(4-aminonaphthalene-1-sulphonate) (C.I. Direct Red 28)</t>
    <phoneticPr fontId="2"/>
  </si>
  <si>
    <t>573-58-0</t>
    <phoneticPr fontId="2"/>
  </si>
  <si>
    <t>4-アミノ-3-[[4'-[(2,4-ジアミノフェニル)アゾ]-[1,1'-ビフェニル]-4-イル]アゾ]-5-ヒドロキシ-6-(フェニルアゾ)ナフタレン-2,7-ジスルホネート二ナトリウム（C.I. ダイレクトブラック 38）</t>
    <phoneticPr fontId="2"/>
  </si>
  <si>
    <t xml:space="preserve">Disodium 4-amino-3-[[4'-[(2,4-diaminophenyl)azo][1,1'-biphenyl]-4-yl]azo] -5-hydroxy-6-(phenylazo)naphthalene-2,7-disulphonate (C.I. Direct Black 38) </t>
    <phoneticPr fontId="2"/>
  </si>
  <si>
    <t>217-710-3</t>
    <phoneticPr fontId="2"/>
  </si>
  <si>
    <t>イミダゾリジン-2-チオン; 2-イミダゾリン-2-チオール</t>
    <phoneticPr fontId="2"/>
  </si>
  <si>
    <t>Imidazolidine-2-thione; 2-imidazoline-2-thiol</t>
    <phoneticPr fontId="2"/>
  </si>
  <si>
    <t>202-506-9</t>
    <phoneticPr fontId="2"/>
  </si>
  <si>
    <t>Lead di(acetate)</t>
    <phoneticPr fontId="2"/>
  </si>
  <si>
    <t>Trixylyl phosphate</t>
    <phoneticPr fontId="2"/>
  </si>
  <si>
    <t>25155-23-1</t>
    <phoneticPr fontId="2"/>
  </si>
  <si>
    <t>Jun-
2014</t>
    <phoneticPr fontId="2"/>
  </si>
  <si>
    <t>1,2-ベンゼンジカルボン酸、ジヘキシルエステル、分岐および直鎖</t>
    <phoneticPr fontId="2"/>
  </si>
  <si>
    <t>1,2-Benzenedicarboxylic acid, dihexyl ester, branched and linear</t>
    <phoneticPr fontId="2"/>
  </si>
  <si>
    <t>68515-50-4</t>
    <phoneticPr fontId="2"/>
  </si>
  <si>
    <t>271-093-5</t>
    <phoneticPr fontId="2"/>
  </si>
  <si>
    <t>過ホウ酸ナトリウム;
過ホウ酸、ナトリウム塩</t>
    <phoneticPr fontId="2"/>
  </si>
  <si>
    <t xml:space="preserve">239-172-9
234-390-0 </t>
    <phoneticPr fontId="2"/>
  </si>
  <si>
    <t>Sodium peroxometaborate</t>
    <phoneticPr fontId="2"/>
  </si>
  <si>
    <t>233-296-7</t>
    <phoneticPr fontId="2"/>
  </si>
  <si>
    <t>Dec-
2014</t>
    <phoneticPr fontId="2"/>
  </si>
  <si>
    <t>硫酸カドミウム</t>
    <phoneticPr fontId="2"/>
  </si>
  <si>
    <t xml:space="preserve">10124-36-4,
31119-53-6 </t>
    <phoneticPr fontId="2"/>
  </si>
  <si>
    <t>Cadmium fluoride</t>
    <phoneticPr fontId="2"/>
  </si>
  <si>
    <t>2-(2H-benzotriazol-2-yl)-4,6-ditertpentylphenol (UV-328)</t>
    <phoneticPr fontId="2"/>
  </si>
  <si>
    <t>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t>
    <phoneticPr fontId="2"/>
  </si>
  <si>
    <t xml:space="preserve">reaction mass of 2-ethylhexyl 10-ethyl-4,4-dioctyl-7-oxo-8-oxa-3,5-dithia-4-stannatetradecanoate and 2-ethylhexyl 10-ethyl-4-[[2-[(2-ethylhexyl)oxy]-2-oxoethyl]thio]-4-octyl-7-oxo-8-oxa-3,5-dithia-4-stannatetradecanoate (reaction mass of DOTE and MOTE) </t>
    <phoneticPr fontId="2"/>
  </si>
  <si>
    <t>10-エチル-4,4-ジオクチル-7-オキソ-8-オキサ-3,5-ジチア-4-スタンナテトラデカン酸2-エチルヘキシル（DOTE）</t>
    <phoneticPr fontId="2"/>
  </si>
  <si>
    <t xml:space="preserve">2-ethylhexyl 10-ethyl-4,4-dioctyl-7-oxo-8-oxa-3,5-dithia-4-stannatetradecanoate (DOTE) </t>
    <phoneticPr fontId="2"/>
  </si>
  <si>
    <t>15571-58-1</t>
    <phoneticPr fontId="2"/>
  </si>
  <si>
    <t>239-622-4</t>
    <phoneticPr fontId="2"/>
  </si>
  <si>
    <t>2-ベンゾトリアゾール-2-イル-4,6-ジ-tert-ブチルフェノール (UV-320)</t>
    <phoneticPr fontId="2"/>
  </si>
  <si>
    <t>2-benzotriazol-2-yl-4,6-di-tert-butylphenol (UV-320)</t>
    <phoneticPr fontId="2"/>
  </si>
  <si>
    <t>3846-71-7</t>
    <phoneticPr fontId="2"/>
  </si>
  <si>
    <t>223-346-6</t>
    <phoneticPr fontId="2"/>
  </si>
  <si>
    <t>Jun-
2015</t>
    <phoneticPr fontId="2"/>
  </si>
  <si>
    <t xml:space="preserve">1,2-benzenedicarboxylic acid, di-C6-10-alkyl esters; 1,2-benzenedicarboxylic acid, mixed decyl and hexyl and octyl diesters with ≥ 0.3% of dihexyl phthalate (EC No. 201-559-5) </t>
    <phoneticPr fontId="2"/>
  </si>
  <si>
    <t>68515-51-5,
68648-93-1</t>
    <phoneticPr fontId="2"/>
  </si>
  <si>
    <t>271-094-0,
272-013-1</t>
    <phoneticPr fontId="2"/>
  </si>
  <si>
    <t>5-sec-ブチル-2-（2,4-ジメチルシクロヘキサ-3-エン-1-イル）-5-メチル-1,3-ジオキサン[1]、5-sec-ブチル-2-（4,6-ジメチルシクロヘキサ-3-エン-1-イル）-5-メチル-1,3-ジオキサン[2] [[1]と[2]の個々の異性体、又はその組合せを含む]</t>
    <phoneticPr fontId="2"/>
  </si>
  <si>
    <t xml:space="preserve">5-sec-butyl-2-(2,4-dimethylcyclohex-3-en-1-yl)-5-methyl-1,3-dioxane [1], 5-sec-butyl-2-(4,6-dimethylcyclohex-3-en-1-yl)-5-methyl-1,3-dioxane [2] [covering any of the individual stereoisomers of [1] and [2] or any combination thereof] </t>
    <phoneticPr fontId="2"/>
  </si>
  <si>
    <t>Dec-
2015</t>
    <phoneticPr fontId="2"/>
  </si>
  <si>
    <t>1,3‐プロパンスルトン</t>
    <phoneticPr fontId="2"/>
  </si>
  <si>
    <t>1,3-Propanesultone</t>
    <phoneticPr fontId="2"/>
  </si>
  <si>
    <t>1120-71-4</t>
    <phoneticPr fontId="2"/>
  </si>
  <si>
    <t>214-317-9</t>
    <phoneticPr fontId="2"/>
  </si>
  <si>
    <t>2,4-ジ-tert-ブチル-6-（5-クロロベンゾトリアゾール-2-イル）フェノール（UV-327）</t>
    <phoneticPr fontId="2"/>
  </si>
  <si>
    <t>2,4-di-tert-butyl-6-(5-chlorobenzotriazol-2-yl)phenol (UV-327)</t>
    <phoneticPr fontId="2"/>
  </si>
  <si>
    <t>3864-99-1</t>
    <phoneticPr fontId="2"/>
  </si>
  <si>
    <t xml:space="preserve">223-383-8 </t>
    <phoneticPr fontId="2"/>
  </si>
  <si>
    <t>2-（2H-ベンゾトリアゾール-2-イル）-6-sec-ブチル-4-tert-ブチルフェノール（UV-350）</t>
    <phoneticPr fontId="2"/>
  </si>
  <si>
    <t>2-(2H-benzotriazol-2-yl)-4-(tert-butyl)-6-(sec-butyl)phenol (UV-350)</t>
    <phoneticPr fontId="2"/>
  </si>
  <si>
    <t>36437-37-3</t>
    <phoneticPr fontId="2"/>
  </si>
  <si>
    <t>ニトロベンゼン</t>
    <phoneticPr fontId="2"/>
  </si>
  <si>
    <t>Nitrobenzene</t>
    <phoneticPr fontId="2"/>
  </si>
  <si>
    <t>98-95-3</t>
    <phoneticPr fontId="2"/>
  </si>
  <si>
    <t xml:space="preserve">Perfluorononan-1-oic-acid and its sodium and ammonium salts </t>
    <phoneticPr fontId="2"/>
  </si>
  <si>
    <t>375-95-1,
21049-39-8,
4149-60-4</t>
    <phoneticPr fontId="2"/>
  </si>
  <si>
    <t>206-801-3</t>
    <phoneticPr fontId="2"/>
  </si>
  <si>
    <t>ベンゾ[def]クリセン (ベンゾ[a]ピレン)</t>
  </si>
  <si>
    <t>Benzo[def]chrysene (Benzo[a]pyrene)</t>
  </si>
  <si>
    <t>169 Benzo[def]chrysene (Benzo[a]pyrene)</t>
    <phoneticPr fontId="2"/>
  </si>
  <si>
    <t>Jan-
2017</t>
    <phoneticPr fontId="2"/>
  </si>
  <si>
    <t>4,4'-イソプロピリデンジフェノール
（ビスフェノールA；BPA)</t>
  </si>
  <si>
    <t xml:space="preserve">4,4’-isopropylidenediphenol (bisphenol A; BPA) </t>
  </si>
  <si>
    <t>170 4,4'-イソプロピリデンジフェノール
（ビスフェノールA；BPA)</t>
    <phoneticPr fontId="2"/>
  </si>
  <si>
    <t>ノナデカフルオロデカン酸（PFDA)及びそのナトリウム塩、アンモニウム塩</t>
    <rPh sb="11" eb="12">
      <t>サン</t>
    </rPh>
    <rPh sb="18" eb="19">
      <t>オヨ</t>
    </rPh>
    <rPh sb="27" eb="28">
      <t>エン</t>
    </rPh>
    <rPh sb="35" eb="36">
      <t>エン</t>
    </rPh>
    <phoneticPr fontId="2"/>
  </si>
  <si>
    <t xml:space="preserve">Nonadecafluorodecanoic acid (PFDA) and its sodium and ammonium salts </t>
  </si>
  <si>
    <t>3108-42-7,
335-76-2,
3830-45-3</t>
    <phoneticPr fontId="2"/>
  </si>
  <si>
    <t>　-,
206-400-3,
221-470-5</t>
  </si>
  <si>
    <t>　-,
206-400-3,
221-470-5</t>
    <phoneticPr fontId="2"/>
  </si>
  <si>
    <t xml:space="preserve">4-ヘプチルフェノール、分岐及び直鎖 </t>
  </si>
  <si>
    <t>4-Heptylphenol, branched and linear</t>
  </si>
  <si>
    <t>4-ターシャリ-ペンチルフェノール</t>
  </si>
  <si>
    <t>4-tert-pentylphenol</t>
  </si>
  <si>
    <t>173 4-ターシャリ-ペンチルフェノール</t>
    <phoneticPr fontId="2"/>
  </si>
  <si>
    <t>173 4-tert-pentylphenol</t>
    <phoneticPr fontId="2"/>
  </si>
  <si>
    <t>パーフルオロヘキサンスルホン酸とその塩 (PFHxS)</t>
    <rPh sb="14" eb="15">
      <t>サン</t>
    </rPh>
    <rPh sb="18" eb="19">
      <t>エン</t>
    </rPh>
    <phoneticPr fontId="43"/>
  </si>
  <si>
    <t>Perfluorohexane-1-sulphonic acid and its salts 
(PFHxS)</t>
    <phoneticPr fontId="43"/>
  </si>
  <si>
    <t>Jul-
2017</t>
    <phoneticPr fontId="2"/>
  </si>
  <si>
    <t>174 パーフルオロヘキサンスルホン酸とその塩 (PFHxS)</t>
    <rPh sb="18" eb="19">
      <t>サン</t>
    </rPh>
    <rPh sb="22" eb="23">
      <t>エン</t>
    </rPh>
    <phoneticPr fontId="43"/>
  </si>
  <si>
    <t>クリセン</t>
  </si>
  <si>
    <t>Chrysene</t>
  </si>
  <si>
    <t>218-01-9</t>
  </si>
  <si>
    <t>205-923-4</t>
  </si>
  <si>
    <t>ベンゾ(a)アントラセン(BaA)</t>
  </si>
  <si>
    <t>Benz[a]anthracene</t>
  </si>
  <si>
    <t>56-55-3</t>
  </si>
  <si>
    <t>200-280-6</t>
  </si>
  <si>
    <t>硝酸カドミウム</t>
    <rPh sb="0" eb="2">
      <t>ショウサン</t>
    </rPh>
    <phoneticPr fontId="2"/>
  </si>
  <si>
    <t xml:space="preserve">Cadmium nitrate </t>
  </si>
  <si>
    <t>10325-94-7</t>
  </si>
  <si>
    <t>233-710-6</t>
  </si>
  <si>
    <t>水酸化カドミウム</t>
    <rPh sb="0" eb="3">
      <t>スイサンカ</t>
    </rPh>
    <phoneticPr fontId="2"/>
  </si>
  <si>
    <t>Cadmium hydroxide</t>
  </si>
  <si>
    <t>21041-95-2</t>
  </si>
  <si>
    <t>244-168-5</t>
  </si>
  <si>
    <t>炭酸カドミウム</t>
  </si>
  <si>
    <t xml:space="preserve">Cadmium carbonate </t>
  </si>
  <si>
    <t>513-78-0</t>
  </si>
  <si>
    <t>208-168-9</t>
  </si>
  <si>
    <t>1,6,7,8,9,14,15,16,17,17,18,18-ドデカクロロペンタシクロ[12.2.1.16,9.02,13.05,10]オクタデカン-7,15-ジエン (デクロラン・プラス)
[その異性体のいずれか、あるいは、そのあらゆる組み合わせを含む]</t>
  </si>
  <si>
    <t xml:space="preserve">1,6,7,8,9,14,15,16,17,17,18,18-dodecachloropentacyclo[12.2.1.16,9.02,13.05,10]octadeca-7,15-diene (Dechlorane Plus) [covering any of its individual isomers or any combination thereof] </t>
  </si>
  <si>
    <t>13560-89-9</t>
  </si>
  <si>
    <t>236-948-9</t>
  </si>
  <si>
    <t>1,3,4-チアジアゾール-2,5-ジチオール、ホルムアルデヒド、 および4ヘプチルフェノール（分岐および直鎖）の反応生成物 (RP-HP)
[0.1wt%の分岐および直鎖の4-ヘプチルフェノールを含有する]</t>
    <phoneticPr fontId="2"/>
  </si>
  <si>
    <t xml:space="preserve">Reaction products of 1,3,4-thiadiazolidine-2,5-dithione, formaldehyde and 4-heptylphenol, branched and linear (RP-HP) [with ≥0.1% w/w 4-heptylphenol, branched and linear]  
</t>
  </si>
  <si>
    <t>177 硝酸カドミウム</t>
    <rPh sb="4" eb="6">
      <t>ショウサン</t>
    </rPh>
    <phoneticPr fontId="2"/>
  </si>
  <si>
    <t xml:space="preserve">177 Cadmium nitrate </t>
    <phoneticPr fontId="2"/>
  </si>
  <si>
    <t>178 水酸化カドミウム</t>
    <rPh sb="4" eb="7">
      <t>スイサンカ</t>
    </rPh>
    <phoneticPr fontId="2"/>
  </si>
  <si>
    <t>178 Cadmium hydroxide</t>
    <phoneticPr fontId="2"/>
  </si>
  <si>
    <t>179 炭酸カドミウム</t>
    <phoneticPr fontId="2"/>
  </si>
  <si>
    <t xml:space="preserve">179 Cadmium carbonate </t>
    <phoneticPr fontId="2"/>
  </si>
  <si>
    <t>180 1,6,7,8,9,14,15,16,17,17,18,18-ドデカクロロペンタシクロ[12.2.1.16,9.02,13.05,10]オクタデカン-7,15-ジエン (デクロラン・プラス)
[その異性体のいずれか、あるいは、そのあらゆる組み合わせを含む]</t>
    <phoneticPr fontId="2"/>
  </si>
  <si>
    <t xml:space="preserve">180 1,6,7,8,9,14,15,16,17,17,18,18-dodecachloropentacyclo[12.2.1.16,9.02,13.05,10]octadeca-7,15-diene (Dechlorane Plus) [covering any of its individual isomers or any combination thereof] </t>
    <phoneticPr fontId="2"/>
  </si>
  <si>
    <t>181 1,3,4-チアジアゾール-2,5-ジチオール、ホルムアルデヒド、 および4ヘプチルフェノール（分岐および直鎖）の反応生成物 (RP-HP)
[0.1wt%の分岐および直鎖の4-ヘプチルフェノールを含有する]</t>
    <phoneticPr fontId="2"/>
  </si>
  <si>
    <t xml:space="preserve">181 Reaction products of 1,3,4-thiadiazolidine-2,5-dithione, formaldehyde and 4-heptylphenol, branched and linear (RP-HP) [with ≥0.1% w/w 4-heptylphenol, branched and linear] </t>
    <phoneticPr fontId="2"/>
  </si>
  <si>
    <t>174 Perfluorohexane-1-sulphonic acid and its salts 
(PFHxS)</t>
    <phoneticPr fontId="43"/>
  </si>
  <si>
    <t>175 クリセン</t>
    <phoneticPr fontId="2"/>
  </si>
  <si>
    <t>175 Chrysene</t>
    <phoneticPr fontId="2"/>
  </si>
  <si>
    <t>176 ベンゾ(a)アントラセン(BaA)</t>
    <phoneticPr fontId="2"/>
  </si>
  <si>
    <t>176 Benz[a]anthracene</t>
    <phoneticPr fontId="2"/>
  </si>
  <si>
    <t>REACH SVHC list　(191 substances)</t>
    <phoneticPr fontId="2"/>
  </si>
  <si>
    <t xml:space="preserve">オクタメチルシクロテトラシロキサン (D4) </t>
  </si>
  <si>
    <t xml:space="preserve">Octamethylcyclotetrasiloxane (D4) </t>
  </si>
  <si>
    <t>556-67-2</t>
  </si>
  <si>
    <t>209-136-7</t>
  </si>
  <si>
    <t>※</t>
    <phoneticPr fontId="2"/>
  </si>
  <si>
    <t xml:space="preserve">デカメチルシクロペンタシロキサン (D5) </t>
  </si>
  <si>
    <t xml:space="preserve">Decamethylcyclopentasiloxane (D5) </t>
  </si>
  <si>
    <t>541-02-6</t>
  </si>
  <si>
    <t>208-764-9</t>
  </si>
  <si>
    <t xml:space="preserve">ドデカメチルシクロヘキサシロキサン (D6) </t>
  </si>
  <si>
    <t xml:space="preserve">Dodecamethylcyclohexasiloxane (D6) </t>
  </si>
  <si>
    <t>540-97-6</t>
  </si>
  <si>
    <t>208-762-8</t>
  </si>
  <si>
    <t>※</t>
    <phoneticPr fontId="2"/>
  </si>
  <si>
    <t>鉛</t>
    <rPh sb="0" eb="1">
      <t>ナマリ</t>
    </rPh>
    <phoneticPr fontId="43"/>
  </si>
  <si>
    <t xml:space="preserve">Lead </t>
  </si>
  <si>
    <t>7439-92-1</t>
  </si>
  <si>
    <t>231-100-4</t>
  </si>
  <si>
    <t>八ホウ酸二ナトリウム</t>
    <rPh sb="0" eb="1">
      <t>ハチ</t>
    </rPh>
    <rPh sb="3" eb="4">
      <t>サン</t>
    </rPh>
    <rPh sb="4" eb="5">
      <t>ニ</t>
    </rPh>
    <phoneticPr fontId="43"/>
  </si>
  <si>
    <t xml:space="preserve">Disodium octaborate </t>
  </si>
  <si>
    <t>12008-41-2</t>
  </si>
  <si>
    <t>234-541-0</t>
  </si>
  <si>
    <t>※</t>
    <phoneticPr fontId="2"/>
  </si>
  <si>
    <t>ベンゾ[ghi]ペリレン
（BgP)</t>
  </si>
  <si>
    <t>Benzo[ghi]perylene</t>
    <phoneticPr fontId="43"/>
  </si>
  <si>
    <t>191-24-2</t>
  </si>
  <si>
    <t>205-883-8</t>
  </si>
  <si>
    <t>水素化テルフェニル</t>
  </si>
  <si>
    <t xml:space="preserve">Terphenyl, hydrogenated </t>
  </si>
  <si>
    <t xml:space="preserve">61788-32-7   </t>
  </si>
  <si>
    <t>262-967-7</t>
  </si>
  <si>
    <t>エチレンジアミン (EDA)</t>
    <phoneticPr fontId="43"/>
  </si>
  <si>
    <t>Ethylenediamine (EDA)</t>
    <phoneticPr fontId="43"/>
  </si>
  <si>
    <t>107-15-3</t>
  </si>
  <si>
    <t>203-468-6</t>
  </si>
  <si>
    <t>1,2,4-ベンゼントリカルボン酸1,2-無水物
 (無水トリメリット酸) (TMA)</t>
    <rPh sb="27" eb="29">
      <t>ムスイ</t>
    </rPh>
    <rPh sb="35" eb="36">
      <t>サン</t>
    </rPh>
    <phoneticPr fontId="43"/>
  </si>
  <si>
    <t>Benzene-1,2,4-tricarboxylic acid 1,2 anhydride (trimellitic anhydride) (TMA)</t>
    <phoneticPr fontId="43"/>
  </si>
  <si>
    <t>552-30-7</t>
    <phoneticPr fontId="44"/>
  </si>
  <si>
    <t>209-008-0</t>
    <phoneticPr fontId="44"/>
  </si>
  <si>
    <t>フタル酸ジシクロヘキシル （DCHP)</t>
    <rPh sb="3" eb="4">
      <t>サン</t>
    </rPh>
    <phoneticPr fontId="43"/>
  </si>
  <si>
    <t>Dicyclohexyl phthalate (DCHP)</t>
    <phoneticPr fontId="44"/>
  </si>
  <si>
    <t>84-61-7</t>
    <phoneticPr fontId="44"/>
  </si>
  <si>
    <t>201-545-9</t>
    <phoneticPr fontId="44"/>
  </si>
  <si>
    <t>Jan-
2018</t>
    <phoneticPr fontId="2"/>
  </si>
  <si>
    <t>Jun-
2016</t>
    <phoneticPr fontId="2"/>
  </si>
  <si>
    <t>Jun-
2018</t>
    <phoneticPr fontId="43"/>
  </si>
  <si>
    <t>209-008-0</t>
    <phoneticPr fontId="44"/>
  </si>
  <si>
    <t>201-545-9</t>
    <phoneticPr fontId="44"/>
  </si>
  <si>
    <t>[SVHC01] ヒ酸トリエチル</t>
  </si>
  <si>
    <t>[SVHC01] Triethyl arsenate</t>
  </si>
  <si>
    <t>[SVHC02] アントラセン</t>
  </si>
  <si>
    <t>[SVHC02] Anthracene</t>
  </si>
  <si>
    <t>[SVHC03] 4,4'-メチレンジアニリン (MDA)</t>
  </si>
  <si>
    <t>[SVHC03] 4,4'-Diaminodiphenylmethane (MDA)</t>
  </si>
  <si>
    <t>[SVHC04] フタル酸ジブチル （DBP)</t>
  </si>
  <si>
    <t>[SVHC04] Dibutyl phthalate (DBP)</t>
  </si>
  <si>
    <t>[SVHC05] 二塩化コバルト</t>
  </si>
  <si>
    <t xml:space="preserve">[SVHC05] Cobalt dichloride </t>
  </si>
  <si>
    <t>[SVHC06] 五酸化二ヒ素</t>
  </si>
  <si>
    <t xml:space="preserve">[SVHC06] Diarsenic pentaoxide </t>
  </si>
  <si>
    <t>[SVHC07] 三酸化二ヒ素</t>
  </si>
  <si>
    <t>[SVHC07] Diarsenic trioxide</t>
  </si>
  <si>
    <t>[SVHC08] 重クロム酸ナトリウム二水和物</t>
  </si>
  <si>
    <t>[SVHC08] Sodium dichromate</t>
  </si>
  <si>
    <t>[SVHC09] ムスクキシレン</t>
  </si>
  <si>
    <t xml:space="preserve">[SVHC09] 5-tert-butyl-2,4,6-trinitro-m-xylene (musk xylene) </t>
  </si>
  <si>
    <t>[SVHC10] フタル酸ビス(2-エチルヘキシル) (DEHP)</t>
  </si>
  <si>
    <t>[SVHC10] Bis(2-ethylhexyl) phthalate (DEHP)</t>
  </si>
  <si>
    <t>[SVHC11] ヘキサブロモシクロドデカン (HBCDD)</t>
  </si>
  <si>
    <t>[SVHC11] Hexabromocyclododecane (HBCDD) and all major diastereoisomers identified:　(Alpha-,Beta-,Gamma-)</t>
  </si>
  <si>
    <t>[SVHC12] 短鎖塩化パラフィン (C10-13)</t>
  </si>
  <si>
    <t xml:space="preserve">[SVHC12] Alkanes, C10-13, chloro (Short Chain Chlorinated Paraffins) </t>
  </si>
  <si>
    <t>[SVHC13] 酸化トリブチルスズ (TBTO)</t>
  </si>
  <si>
    <t xml:space="preserve">[SVHC13] Bis(tributyltin)oxide (TBTO) </t>
  </si>
  <si>
    <t>[SVHC14] ヒ酸水素鉛</t>
  </si>
  <si>
    <t xml:space="preserve">[SVHC14] Lead hydrogen arsenate </t>
  </si>
  <si>
    <t>[SVHC15] フタル酸ブチルベンジル （BBP）</t>
  </si>
  <si>
    <t>[SVHC15] Benzyl butyl phthalate (BBP)</t>
  </si>
  <si>
    <t>[SVHC16] アントラセン油</t>
  </si>
  <si>
    <t>[SVHC16] Anthracene oil</t>
  </si>
  <si>
    <t>[SVHC17] アントラセン油、アントラセンペースト、蒸留物（軽量）</t>
  </si>
  <si>
    <t>[SVHC17] Anthracene oil, anthracene paste, distn. lights</t>
  </si>
  <si>
    <t>[SVHC18] アントラセン油、アントラセンペースト、アントラセン分留物</t>
  </si>
  <si>
    <t>[SVHC18] Anthracene oil, anthracene paste, anthracene fraction</t>
  </si>
  <si>
    <t>[SVHC19] アントラセン油、低温アントラセン</t>
  </si>
  <si>
    <t>[SVHC19] Anthracene oil, anthracene-low</t>
  </si>
  <si>
    <t>[SVHC20] アントラセン油、アントラセンペースト</t>
  </si>
  <si>
    <t>[SVHC20] Anthracene oil, anthracene paste</t>
  </si>
  <si>
    <t>[SVHC21] コールタールピッチ（高温）</t>
  </si>
  <si>
    <t xml:space="preserve">[SVHC21] Pitch, coal tar, high temp. </t>
  </si>
  <si>
    <t>[SVHC22] 2,4-ジニトロトルエン</t>
  </si>
  <si>
    <t>[SVHC22] 2,4-Dinitrotoluene</t>
  </si>
  <si>
    <t>[SVHC23] フタル酸ジイソブチル (DIBP)</t>
  </si>
  <si>
    <t>[SVHC23] Diisobutyl phthalate</t>
  </si>
  <si>
    <t>[SVHC24] クロム酸鉛</t>
  </si>
  <si>
    <t>[SVHC24] Lead chromate</t>
  </si>
  <si>
    <t>[SVHC25] 硫酸モリブデン酸クロム酸鉛（ピグメントレッド　104）</t>
  </si>
  <si>
    <t>[SVHC25] Lead chromate molybdate sulphate red (C.I Pigment Red 104)</t>
  </si>
  <si>
    <t>[SVHC26] スルホクロム酸鉛イエロー (ピグメントイエロー34)</t>
  </si>
  <si>
    <t>[SVHC26] Lead sulfochromate yellow (C.I Pigment Yellow 34)</t>
  </si>
  <si>
    <t>[SVHC27] トリス（2-クロロエチル）ホスフェート</t>
  </si>
  <si>
    <t>[SVHC27] Tris(2-chloroethyl)phosphate</t>
  </si>
  <si>
    <t>[SVHC28] アクリルアミド</t>
  </si>
  <si>
    <t>[SVHC28] Acrylamide</t>
  </si>
  <si>
    <t>[SVHC29] トリクロロエチレン</t>
  </si>
  <si>
    <t>[SVHC29] Trichloroethylene</t>
  </si>
  <si>
    <t>[SVHC30] ホウ酸</t>
  </si>
  <si>
    <t xml:space="preserve">[SVHC30] Boric acid </t>
  </si>
  <si>
    <t>[SVHC31] 四ホウ酸ナトリウム（１０水塩）
四ホウ酸ナトリウム（無水物）</t>
  </si>
  <si>
    <t xml:space="preserve">[SVHC31] Disodium tetraborate, anhydrous </t>
  </si>
  <si>
    <t>[SVHC32] 七酸化二ナトリウム四ホウ素水和物</t>
  </si>
  <si>
    <t xml:space="preserve">[SVHC32] Tetraboron disodium heptaoxide, hydrate </t>
  </si>
  <si>
    <t>[SVHC33] クロム酸ナトリウム</t>
  </si>
  <si>
    <t xml:space="preserve">[SVHC33] Sodium chromate </t>
  </si>
  <si>
    <t>[SVHC34] クロム（ＶＩ）酸カリウム</t>
  </si>
  <si>
    <t xml:space="preserve">[SVHC34] Potassium chromate </t>
  </si>
  <si>
    <t>[SVHC35] ニクロム酸アンモニウム</t>
  </si>
  <si>
    <t xml:space="preserve">[SVHC35] Ammonium dichromate </t>
  </si>
  <si>
    <t>[SVHC36] 重クロム酸カリウム</t>
  </si>
  <si>
    <t>[SVHC36] Potassium dichromate</t>
  </si>
  <si>
    <t>[SVHC37] 硫酸コバルト（Ⅱ）</t>
  </si>
  <si>
    <t>[SVHC37] Cobalt(II) sulphate</t>
  </si>
  <si>
    <t>[SVHC38] 硝酸コバルト（Ⅱ）</t>
  </si>
  <si>
    <t>[SVHC38] Cobalt(II) dinitrate</t>
  </si>
  <si>
    <t>[SVHC39] 炭酸コバルト(Ⅱ)</t>
  </si>
  <si>
    <t>[SVHC39] Cobalt(II) carbonate</t>
  </si>
  <si>
    <t>[SVHC40] ビス酢酸コバルト（Ⅱ）</t>
  </si>
  <si>
    <t>[SVHC40] Cobalt(II) diacetate</t>
  </si>
  <si>
    <t>[SVHC41] 2-メトキシエタノール</t>
  </si>
  <si>
    <t>[SVHC41] 2-Methoxyethanol</t>
  </si>
  <si>
    <t>[SVHC42] 2-エトキシエタノール</t>
  </si>
  <si>
    <t>[SVHC42] 2-ethoxyethanol</t>
  </si>
  <si>
    <t>[SVHC43] 三酸化クロム、無水クロム酸（Ⅵ）</t>
  </si>
  <si>
    <t>[SVHC43] Chromium trioxide</t>
  </si>
  <si>
    <t>[SVHC44] 三酸化クロムおよびそのオリゴマーから生成される酸</t>
  </si>
  <si>
    <t>[SVHC44] Acids generated from chromium trioxide and their oligomers</t>
  </si>
  <si>
    <t>[SVHC44] クロム酸</t>
  </si>
  <si>
    <t>[SVHC44] Chromic acid</t>
  </si>
  <si>
    <t>[SVHC44] ニクロム酸、重クロム酸</t>
  </si>
  <si>
    <t>[SVHC44] Dichromic acid</t>
  </si>
  <si>
    <t>[SVHC44] クロム酸、ニクロム酸のオリゴマー</t>
  </si>
  <si>
    <t>[SVHC44] Oligimers of chromic acid and dichromic acid</t>
  </si>
  <si>
    <t>[SVHC45] 酢酸2-エトキシエチル</t>
  </si>
  <si>
    <t>[SVHC45] 2-ethoxyethyl acetate</t>
  </si>
  <si>
    <t>[SVHC46] クロム酸ストロンチウム（ＩＩ）</t>
  </si>
  <si>
    <t>[SVHC46] Strontium chromate</t>
  </si>
  <si>
    <t>[SVHC47] フタル酸ヘプチルノニルウンデシル，
1,2-ベンゼンジカルボン酸、ジ-C7～11-分岐及び直鎖アルキルエステル</t>
  </si>
  <si>
    <t xml:space="preserve">[SVHC47] 1,2-Benzenedicarboxylic acid, di-C7-11-branched and linear alkyl esters (DHNUP) </t>
  </si>
  <si>
    <t>[SVHC48] ヒドラジン</t>
  </si>
  <si>
    <t>[SVHC48] Hydrazine</t>
  </si>
  <si>
    <t>[SVHC49] N-メチル-2-ピロリドン</t>
  </si>
  <si>
    <t>[SVHC49] 1-methyl-2-pyrrolidone</t>
  </si>
  <si>
    <t>[SVHC50] 1,2,3-トリクロロプロパン</t>
  </si>
  <si>
    <t xml:space="preserve">[SVHC50] 1,2,3-trichloropropane </t>
  </si>
  <si>
    <t>[SVHC51] フタル酸ジイソヘプチル，
1,2-ベンゼンジカルボン酸、ジ-C6～8-分岐アルキルエステル、C7に富む</t>
  </si>
  <si>
    <t>[SVHC51] 1,2-Benzenedicarboxylic acid, di-C6-8-branched alkyl esters, C7-rich (DIHP)</t>
  </si>
  <si>
    <t>[SVHC52] トリス（クロメート）ニクロム，クロム酸/クロム(Ⅲ)</t>
  </si>
  <si>
    <t>[SVHC52] Dichromium tris(chromate)</t>
  </si>
  <si>
    <t>[SVHC53] クロム酸ヒドロキシ亜鉛カリウム</t>
  </si>
  <si>
    <t>[SVHC53] Potassium hydroxyoctaoxodizincatedi-chromate</t>
  </si>
  <si>
    <t>[SVHC54] クロム酸八水酸化五亜鉛</t>
  </si>
  <si>
    <t>[SVHC54] Pentazinc chromate octahydroxide</t>
  </si>
  <si>
    <t>[SVHC55] アルミノケイ酸、耐火性セラミック繊維</t>
  </si>
  <si>
    <t>[SVHC55] Aluminosilicate Refractory Ceramic Fibres (RCF)</t>
  </si>
  <si>
    <t>[SVHC56] ジルコニアアルミノケイ酸、耐火性セラミック繊維</t>
  </si>
  <si>
    <t>[SVHC56] Zirconia Aluminosilicate Refractory Ceramic Fibres (Zr-RCF)</t>
  </si>
  <si>
    <t>[SVHC57] アニリンとホルムアルデヒドの重合物</t>
  </si>
  <si>
    <t>[SVHC57] Formaldehyde, oligomeric reaction products with aniline (technical MDA)</t>
  </si>
  <si>
    <t>[SVHC58] ビス（2-メトキシエチル）＝フタラート</t>
  </si>
  <si>
    <t>[SVHC58] Bis(2-methoxyethyl) phthalate</t>
  </si>
  <si>
    <t>[SVHC59] 2-メトキシアニリン；o-アニシジン</t>
  </si>
  <si>
    <t>[SVHC59] 2-Methoxyaniline; o-Anisidine</t>
  </si>
  <si>
    <t>[SVHC60] 4-（1,1,3,3－テトラメチルブチル）フェノール、4-tert-オクチルフェノール</t>
  </si>
  <si>
    <t>[SVHC60] 4-(1,1,3,3-tetramethylbutyl)phenol, (4-tert-Octylphenol)</t>
  </si>
  <si>
    <t>[SVHC61] 1,2-ジクロロエタン</t>
  </si>
  <si>
    <t>[SVHC61] 1,2-Dichloroethane</t>
  </si>
  <si>
    <t>[SVHC62] ジエチレングリコールジメチルエーテル</t>
  </si>
  <si>
    <t>[SVHC62] Bis(2-methoxyethyl) ether</t>
  </si>
  <si>
    <t>[SVHC63] ヒ酸</t>
  </si>
  <si>
    <t>[SVHC63] Arsenic acid</t>
  </si>
  <si>
    <t>[SVHC64] ヒ酸カルシウム</t>
  </si>
  <si>
    <t>[SVHC64] Calcium arsenate</t>
  </si>
  <si>
    <t>[SVHC65] ヒ酸鉛（ＩＩ）</t>
  </si>
  <si>
    <t>[SVHC65] Trilead diarsenate</t>
  </si>
  <si>
    <t>[SVHC66] N,N-ジメチルアセトアミド</t>
  </si>
  <si>
    <t>[SVHC66] N,N-dimethylacetamide ［DMAC］</t>
  </si>
  <si>
    <t>[SVHC67] 2,2'-ジクロロ-4,4'-メチレンジアニリン</t>
  </si>
  <si>
    <t>[SVHC67] 2,2'-dichloro-4,4'-methylenedianiline ［MOCA］</t>
  </si>
  <si>
    <t>[SVHC68] フェノールフタレイン</t>
  </si>
  <si>
    <t>[SVHC68] Phenolphthalein</t>
  </si>
  <si>
    <t>[SVHC69] アジ化鉛，ジアジド鉛（Ⅱ）</t>
  </si>
  <si>
    <t>[SVHC69] Lead azide, Lead diazide</t>
  </si>
  <si>
    <t>[SVHC70] スチフニン酸鉛</t>
  </si>
  <si>
    <t>[SVHC70] Lead styphnate</t>
  </si>
  <si>
    <t>[SVHC71] ビスピクリン酸鉛</t>
  </si>
  <si>
    <t>[SVHC71] Lead dipicrate</t>
  </si>
  <si>
    <t>[SVHC72] トリエチレングリコールジメチルエーテル；
1,2-ビス(2-メトキシエトキシ)エタン 
(TEGDME； トリグライム)</t>
  </si>
  <si>
    <t>[SVHC72] 1,2-bis(2-methoxyethoxy)ethane (TEGDME; triglyme)</t>
  </si>
  <si>
    <t>[SVHC73] エチレングリコールジメチルエーテル
(1,2-ジメトキシエタン)</t>
  </si>
  <si>
    <t>[SVHC73] 1,2-dimethoxyethane; ethylene glycol dimethyl ether (EGDME)</t>
  </si>
  <si>
    <t>[SVHC74] [4-[[4-アニリノ-1-ナフチル][4-(ジメチルアミノ)フェニル]メチレン]シクロヘキサ-2,5-ジエン-1-イリデン]ジメチルアンモニウムクロリド 
(C.I. ベーシック ブルー 26)</t>
  </si>
  <si>
    <t>[SVHC74] [4-[[4-anilino-1-naphthyl][4-(dimethylamino)
phenyl]methylene]cyclohexa-2,5-dien-1-ylidene]dimethylammonium chloride
(C.I. Basic Blue 26 )</t>
  </si>
  <si>
    <t>[SVHC75] [4-[4,4'-ビス(ジメチルアミノ)ベンズヒドリリデン]シクロヘキサ-2,5-ジエン-1-イリデン]ジメチルアンモニウムクロリド(C.I. ベーシックバイオレット3)</t>
  </si>
  <si>
    <t>[SVHC75] [4-[4,4'-bis(dimethylamino)benzhydrylidene]
cyclohexa-2,5-dien-1-ylidene]dimethylammonium chloride
(C.I. Basic Violet 3)　</t>
  </si>
  <si>
    <t>[SVHC76] α,α-ビス[4-(ジメチルアミノ)フェニル]-4-(フェニルアミノ)-1-ナフタレンメタノール
(C.I. ソルベントブルー4 )</t>
  </si>
  <si>
    <t>[SVHC76] α,α-bis[4-(dimethylamino)phenyl]-4 (phenylamino)naphthalene-1-methanol
(C.I. Solvent Blue 4 )</t>
  </si>
  <si>
    <t>[SVHC77] ビス(4-ジメチルアミノフェニル)(4-メチルアミノフェニル)メタノール
(C.I.ソルベントバイオレット8)</t>
  </si>
  <si>
    <t>[SVHC77] 4,4'-bis(dimethylamino)-4''-(methylamino)trityl alcohol
(C.I. Solvent Violet 8 )</t>
  </si>
  <si>
    <t>[SVHC78] 酸化ホウ素 (三酸化二ホウ素)</t>
  </si>
  <si>
    <t>[SVHC78] Diboron trioxide, boric oxide</t>
  </si>
  <si>
    <t>[SVHC79] ホルムアミド</t>
  </si>
  <si>
    <t>[SVHC79] Formamide</t>
  </si>
  <si>
    <t>[SVHC80] メタンスルホン酸鉛（ＩＩ）</t>
  </si>
  <si>
    <t>[SVHC80] Lead(II) bis(methanesulfonate)</t>
  </si>
  <si>
    <t>[SVHC81] ビス[4-(ジメチルアミノ)フェニル]メタン 
（ミヒラーベース）</t>
  </si>
  <si>
    <t>[SVHC81] N,N,N',N'-tetramethyl-4,4'-methylenedianiline  (Michler’s Base)</t>
  </si>
  <si>
    <t>[SVHC82] 4,4'-ビス(ジメチルアミノ)ベンゾフェノン 
（ミヒラーケトン）</t>
  </si>
  <si>
    <t>[SVHC82] 4,4'-bis(dimethylamino)benzophenone  (Michler’s Ketone )</t>
  </si>
  <si>
    <t>[SVHC83] TGIC
(イソシアヌル酸1,3,5-トリグリシジル)</t>
  </si>
  <si>
    <t xml:space="preserve">[SVHC83] 1,3,5-Tris(oxiran-2-ylmethyl)-1,3,5-triazinane-2,4,6-trione (TGIC) </t>
  </si>
  <si>
    <t>[SVHC84] β-TGIC
(ベータ-1,3,5-トリス(2,3-エポキシプロピル)-1,3,5-トリアジン-2,4,6(1H・3H・5H)-トリオン)</t>
  </si>
  <si>
    <t>[SVHC84] β-TGIC 
(1,3,5-tris[(2S and 2R)-2,3-epoxypropyl]-1,3,5-triazine-2,4,6-(1H,3H,5H)-trione)</t>
  </si>
  <si>
    <t>[SVHC85] C.I. ピグメントイエロー41</t>
  </si>
  <si>
    <t>[SVHC85] Pyrochlore, antimony lead yellow</t>
  </si>
  <si>
    <t>[SVHC86] 2-メトキシ-5-メチルアニリン</t>
  </si>
  <si>
    <t>[SVHC86] 6-methoxy-m-toluidine (p-cresidine)</t>
  </si>
  <si>
    <t>[SVHC87] ペルフルオロウンデカン酸</t>
  </si>
  <si>
    <t>[SVHC87] Henicosafluoroundecanoic acid</t>
  </si>
  <si>
    <t>[SVHC88] メチルヘキサヒドロ無水フタル酸</t>
  </si>
  <si>
    <t>[SVHC88] Hexahydromethylphathalic anhydride</t>
  </si>
  <si>
    <t xml:space="preserve">[SVHC88] 4-メチルシクロロヘキサン-1,2-ジカルボン酸無水物 </t>
  </si>
  <si>
    <t>[SVHC88] Hexahydro-4-methylphathalic anhydride</t>
  </si>
  <si>
    <t xml:space="preserve">[SVHC88] 1-メチルシクロロヘキサン-1,2-ジカルボン酸無水物 </t>
  </si>
  <si>
    <t>[SVHC88] Hexahydro-1-methylphathalic anhydride</t>
  </si>
  <si>
    <t xml:space="preserve">[SVHC88] 2-メチルシクロロヘキサン-1,2-ジカルボン酸無水物 </t>
  </si>
  <si>
    <t>[SVHC88] Hexahydro-3-methylphathalic anhydride</t>
  </si>
  <si>
    <t>[SVHC89] ヘキサヒドロフタル酸無水物
シクロヘキサン-1,2-ジカルボン酸無水物</t>
  </si>
  <si>
    <t>[SVHC89] Cyclohexane-1,2-dicarboxylic anhydride</t>
  </si>
  <si>
    <t>[SVHC89] シス-シクロヘキサン-1,2-ジカルボン酸無水物</t>
  </si>
  <si>
    <t>[SVHC89] cis-cyclohexane-1,2-dicarboxylic anhydride</t>
  </si>
  <si>
    <t>[SVHC89] トランス-シクロヘキサン-1,2-ジカルボン酸無水物</t>
  </si>
  <si>
    <t>[SVHC89] trans-cyclohexane-1,2-dicarboxylic anhydride</t>
  </si>
  <si>
    <t>[SVHC90] ジブチルジクロロスズ</t>
  </si>
  <si>
    <t>[SVHC90] Dibutyltin dichloride (DBTC)</t>
  </si>
  <si>
    <t>[SVHC91] 四フッ化ホウ酸鉛（ＩＩ）</t>
  </si>
  <si>
    <t>[SVHC91] Lead bis(tetrafluoroborate)</t>
  </si>
  <si>
    <t>[SVHC92] 硝酸鉛（ＩＩ）</t>
  </si>
  <si>
    <t>[SVHC92] Lead dinitrate</t>
  </si>
  <si>
    <t>[SVHC93] ケイ酸と鉛の塩</t>
  </si>
  <si>
    <t>[SVHC93] Silicic acid, lead salt</t>
  </si>
  <si>
    <t>[SVHC94] 4-アミノアゾベンゼン</t>
  </si>
  <si>
    <t>[SVHC94] 4-Aminoazobenzene</t>
  </si>
  <si>
    <t>[SVHC95] チタン酸ジルコン酸鉛</t>
  </si>
  <si>
    <t>[SVHC95] Lead titanium zirconium oxide</t>
  </si>
  <si>
    <t>[SVHC96] 酸化鉛（ＩＩ）</t>
  </si>
  <si>
    <t>[SVHC96] Lead monoxide (lead oxide)</t>
  </si>
  <si>
    <t>[SVHC97] ｏ－トルイジン</t>
  </si>
  <si>
    <t>[SVHC97] o-Toluidine</t>
  </si>
  <si>
    <t>[SVHC98] 3-エチル-2-イソペンチル-2-メチル-1,3-オキサゾリジン</t>
  </si>
  <si>
    <t>[SVHC98] 3-ethyl-2-methyl-2-(3-methylbutyl)-1,3-oxazolidine</t>
  </si>
  <si>
    <t>[SVHC99] ケイ酸とバリウムの塩（1：1）（鉛ドープ）</t>
  </si>
  <si>
    <t>[SVHC99] Silicic acid, barium salt, lead-doped</t>
  </si>
  <si>
    <t>[SVHC100] 水酸化炭酸鉛（ＩＩ）</t>
  </si>
  <si>
    <t>[SVHC100] Trilead bis(carbonate)dihydroxide</t>
  </si>
  <si>
    <t>[SVHC101] フラン</t>
  </si>
  <si>
    <t>[SVHC101] Furan</t>
  </si>
  <si>
    <t>[SVHC102] N,N-ジメチルホルムアミド</t>
  </si>
  <si>
    <t>[SVHC102] N,N-dimethylformamide</t>
  </si>
  <si>
    <t>[SVHC103]  4-(1,1,3,3-テトラメチルブチル)フェノール、エトキシレート[well-defined物質（組成等が分かっている物質）およびUVCB物質、ポリマーおよびその同族体を含む]</t>
  </si>
  <si>
    <t xml:space="preserve">[SVHC103] 4-(1,1,3,3-tetramethylbutyl)phenol, ethoxylated [covering well-defined substances and UVCB substances, polymers and homologues] </t>
  </si>
  <si>
    <t>[SVHC104]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t>
  </si>
  <si>
    <t xml:space="preserve">[SVHC104] 4-Nonylphenol, branched and linear [substances with a linear and/or branched alkyl chain with a carbon number of 9 covalently bound in position 4 to phenol, covering also UVCB- and well-defined substances which include any of the individual isomers or a combination thereof] </t>
  </si>
  <si>
    <t>[SVHC105] 2,2'-ジメチル-4,4'-メチレンジアニリン</t>
  </si>
  <si>
    <t>[SVHC105] 4,4'-methylenedi-o-toluidine</t>
  </si>
  <si>
    <t xml:space="preserve">[SVHC106] 硫酸ジエチル </t>
  </si>
  <si>
    <t>[SVHC106] Diethyl sulphate</t>
  </si>
  <si>
    <t>[SVHC107] 硫酸ジメチル</t>
  </si>
  <si>
    <t>[SVHC107] Dimethyl sulphate</t>
  </si>
  <si>
    <t>[SVHC108] 塩基性硫酸鉛</t>
  </si>
  <si>
    <t>[SVHC108] Lead oxide sulfate</t>
  </si>
  <si>
    <t>[SVHC109] チタン酸鉛</t>
  </si>
  <si>
    <t>[SVHC109] Lead titanium trioxide</t>
  </si>
  <si>
    <t>[SVHC110] 塩基性酢酸鉛</t>
  </si>
  <si>
    <t>[SVHC110] Acetic acid, lead salt, basic</t>
  </si>
  <si>
    <t>[SVHC111] ジオキソ（フタラト）三鉛</t>
  </si>
  <si>
    <t>[SVHC111] [Phthalato(2-)]dioxotrilead</t>
  </si>
  <si>
    <t>[SVHC112] デカブロモジフェニルエーテル</t>
  </si>
  <si>
    <t xml:space="preserve">[SVHC112] Bis(pentabromophenyl) ether (decabromodiphenyl ether; DecaBDE) </t>
  </si>
  <si>
    <t>[SVHC113] N-メチルアセトアミド</t>
  </si>
  <si>
    <t>[SVHC113] N-methylacetamide</t>
  </si>
  <si>
    <t>[SVHC114] ジノゼブ</t>
  </si>
  <si>
    <t xml:space="preserve">[SVHC114] Dinoseb (6-sec-butyl-2,4-dinitrophenol) </t>
  </si>
  <si>
    <t>[SVHC115] 1,2-ジエトキシエタン</t>
  </si>
  <si>
    <t>[SVHC115] 1,2-Diethoxyethane</t>
  </si>
  <si>
    <t>[SVHC116] 三塩基性硫酸鉛</t>
  </si>
  <si>
    <t>[SVHC116] Tetralead trioxide sulphate</t>
  </si>
  <si>
    <t>[SVHC117] フタル酸n-ペンチルイソペンチル</t>
  </si>
  <si>
    <t>[SVHC117] N-pentyl-isopentylphtalate</t>
  </si>
  <si>
    <t>[SVHC118] ジオキソビス（ステアリン酸）三鉛</t>
  </si>
  <si>
    <t>[SVHC118] Dioxobis(stearato)trilead</t>
  </si>
  <si>
    <t>[SVHC119] 四エチル鉛</t>
  </si>
  <si>
    <t>[SVHC119] Tetraethyllead</t>
  </si>
  <si>
    <t>[SVHC120] 塩基性硫酸鉛</t>
  </si>
  <si>
    <t>[SVHC120] Pentalead tetraoxide sulphate</t>
  </si>
  <si>
    <t>[SVHC121] ペルフルオロトリデカン酸</t>
  </si>
  <si>
    <t>[SVHC121] Pentacosafluorotridecanoic acid</t>
  </si>
  <si>
    <t>[SVHC122] ペルフルオロドデカン酸</t>
  </si>
  <si>
    <t>[SVHC122] Tricosafluorododecanoic acid</t>
  </si>
  <si>
    <t>[SVHC123] ペルフルオロテトラデカン酸</t>
  </si>
  <si>
    <t>[SVHC123] Heptacosafluorotetradecanoic acid</t>
  </si>
  <si>
    <t>[SVHC124] 1-ブロモプロパン</t>
  </si>
  <si>
    <t xml:space="preserve">[SVHC124] 1-bromopropane (n-propyl bromide) </t>
  </si>
  <si>
    <t>[SVHC125] メトキシ酢酸</t>
  </si>
  <si>
    <t>[SVHC125] Methoxyacetic acid</t>
  </si>
  <si>
    <t>[SVHC126] 4-メチル-m-フェニレンジアミン</t>
  </si>
  <si>
    <t>[SVHC126] 4-methyl-m-phenylenediamine (toluene-2,4-diamine)</t>
  </si>
  <si>
    <t xml:space="preserve">[SVHC127] 2-メチルオキシラン </t>
  </si>
  <si>
    <t>[SVHC127] Methyloxirane (Propylene oxide)</t>
  </si>
  <si>
    <t>[SVHC128] 二酸化ホスホン酸三鉛</t>
  </si>
  <si>
    <t>[SVHC128] Trilead dioxide phosphonate</t>
  </si>
  <si>
    <t>[SVHC129] o-アミノアゾトルエン</t>
  </si>
  <si>
    <t>[SVHC129] o-aminoazotoluene</t>
  </si>
  <si>
    <t>[SVHC130] フタル酸ジペンチル（直鎖・分枝）</t>
  </si>
  <si>
    <t>[SVHC130] 1,2-Benzenedicarboxylic acid, dipentylester, branched and linear</t>
  </si>
  <si>
    <t>[SVHC131] 4,4'-オキシジアニリンおよびその塩</t>
  </si>
  <si>
    <t>[SVHC131] 4,4'-oxydianiline and its salts</t>
  </si>
  <si>
    <t>[SVHC132] 四酸化三鉛</t>
  </si>
  <si>
    <t xml:space="preserve">[SVHC132] Orange lead (lead tetroxide) </t>
  </si>
  <si>
    <t>[SVHC133] ビフェニル-4-イルアミン</t>
  </si>
  <si>
    <t>[SVHC133] Biphenyl-4-ylamine</t>
  </si>
  <si>
    <t>[SVHC134] フタル酸ジイソペンチル</t>
  </si>
  <si>
    <t>[SVHC134] Diisopentylphthalate</t>
  </si>
  <si>
    <t>[SVHC135] 脂肪酸鉛塩（炭素数16～18）</t>
  </si>
  <si>
    <t>[SVHC135] Fatty acids, C16-18, lead salts</t>
  </si>
  <si>
    <t xml:space="preserve">[SVHC136] アゾジカルボンアミド、1,1'-アゾビスホルムアミド </t>
  </si>
  <si>
    <t>[SVHC136] Diazene-1,2-dicarboxamide (C,C'-azodi(formamide))</t>
  </si>
  <si>
    <t>[SVHC137] 塩基性亜硫酸鉛</t>
  </si>
  <si>
    <t>[SVHC137] Sulfurous acid, lead salt, dibasic</t>
  </si>
  <si>
    <t>[SVHC138] シアナミド鉛（ＩＩ）</t>
  </si>
  <si>
    <t>[SVHC138] Lead cynamidate</t>
  </si>
  <si>
    <t>[SVHC139] カドミウム</t>
  </si>
  <si>
    <t>[SVHC139] Cadmium</t>
  </si>
  <si>
    <t>[SVHC140] 酸化カドミウム</t>
  </si>
  <si>
    <t>[SVHC140] Cadmium oxide</t>
  </si>
  <si>
    <t>[SVHC141] フタル酸ジペンチル、フタル酸ジアミル（DPP）</t>
  </si>
  <si>
    <t>[SVHC141] Dipentyl phthalate (DPP)</t>
  </si>
  <si>
    <t>[SVHC142]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t>
  </si>
  <si>
    <t>[SVHC142]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</si>
  <si>
    <t>[SVHC143] ペンタデカフルオロオクタン酸アンモニウム、ペルフルオロオクタン酸アンモニウム、パーフルオロオクタン酸アンモニウム（APFO）</t>
  </si>
  <si>
    <t>[SVHC143] Ammonium pentadecafluorooctanoate (APFO)</t>
  </si>
  <si>
    <t>[SVHC144] ペンタデカフルオロオクタン酸、ペルフルオロオクタン酸、パーフルオロオクタン酸（PFOA）</t>
  </si>
  <si>
    <t>[SVHC144] Pentadecafluorooctanoic acid (PFOA)</t>
  </si>
  <si>
    <t>[SVHC145] 硫化カドミウム，硫化カドミウム（Ⅱ）</t>
  </si>
  <si>
    <t>[SVHC145] Cadmium sulphide</t>
  </si>
  <si>
    <t>[SVHC146] フタル酸ジヘキシル （DnHP）</t>
  </si>
  <si>
    <t>[SVHC146] Dihexyl phthalate</t>
  </si>
  <si>
    <t>[SVHC147] 3,3'-[[1,1'-ビフェニル]-4,4'-ジイルビス(アゾ)]ビス(4-アミノナフタレン-1-スルホネート)二ナトリウム （C.I. ダイレクトレッド 28）</t>
  </si>
  <si>
    <t>[SVHC147] Disodium 3,3'-[[1,1'-biphenyl]-4,4'-diylbis(azo)]bis(4-aminonaphthalene-1-sulphonate) (C.I. Direct Red 28)</t>
  </si>
  <si>
    <t>[SVHC148] 4-アミノ-3-[[4'-[(2,4-ジアミノフェニル)アゾ]-[1,1'-ビフェニル]-4-イル]アゾ]-5-ヒドロキシ-6-(フェニルアゾ)ナフタレン-2,7-ジスルホネート二ナトリウム（C.I. ダイレクトブラック 38）</t>
  </si>
  <si>
    <t xml:space="preserve">[SVHC148] Disodium 4-amino-3-[[4'-[(2,4-diaminophenyl)azo][1,1'-biphenyl]-4-yl]azo] -5-hydroxy-6-(phenylazo)naphthalene-2,7-disulphonate (C.I. Direct Black 38) </t>
  </si>
  <si>
    <t>[SVHC149] イミダゾリジン-2-チオン; 2-イミダゾリン-2-チオール</t>
  </si>
  <si>
    <t>[SVHC149] Imidazolidine-2-thione; 2-imidazoline-2-thiol</t>
  </si>
  <si>
    <t>[SVHC150] 酢酸鉛（Ⅱ）;  ビス酢酸鉛（Ⅱ）; 二酢酸鉛（Ⅱ）</t>
  </si>
  <si>
    <t>[SVHC150] Lead di(acetate)</t>
  </si>
  <si>
    <t>[SVHC151] リン酸トリキシレニル，トリ(ジメチルフェニル)ホスフェート，リン酸トリス（ジメチルフェニル）</t>
  </si>
  <si>
    <t>[SVHC151] Trixylyl phosphate</t>
  </si>
  <si>
    <t>[SVHC152] 1,2-ベンゼンジカルボン酸、ジヘキシルエステル、分岐および直鎖</t>
  </si>
  <si>
    <t>[SVHC152] 1,2-Benzenedicarboxylic acid, dihexyl ester, branched and linear</t>
  </si>
  <si>
    <t>[SVHC153] 過ホウ酸ナトリウム;
過ホウ酸、ナトリウム塩</t>
  </si>
  <si>
    <t>[SVHC153] Sodium perborate; 
perboric acid, sodium salt</t>
  </si>
  <si>
    <t>[SVHC154] ペルオキソホウ酸ナトリウム</t>
  </si>
  <si>
    <t>[SVHC154] Sodium peroxometaborate</t>
  </si>
  <si>
    <t>[SVHC155] 塩化カドミウム</t>
  </si>
  <si>
    <t>[SVHC155] Cadmium chloride</t>
  </si>
  <si>
    <t>[SVHC156] 硫酸カドミウム</t>
  </si>
  <si>
    <t>[SVHC156] Cadmium sulphate</t>
  </si>
  <si>
    <t>[SVHC157] フッ化カドミウム</t>
  </si>
  <si>
    <t>[SVHC157] Cadmium fluoride</t>
  </si>
  <si>
    <t>[SVHC158] 2-(2H-ベンゾトリアゾール-2-イル)-4,6-ジ-ｔｅｒｔ-ペンチルフェノール (UV-328)</t>
  </si>
  <si>
    <t>[SVHC158] 2-(2H-benzotriazol-2-yl)-4,6-ditertpentylphenol (UV-328)</t>
  </si>
  <si>
    <t>[SVHC159]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t>
  </si>
  <si>
    <t xml:space="preserve">[SVHC159] reaction mass of 2-ethylhexyl 10-ethyl-4,4-dioctyl-7-oxo-8-oxa-3,5-dithia-4-stannatetradecanoate and 2-ethylhexyl 10-ethyl-4-[[2-[(2-ethylhexyl)oxy]-2-oxoethyl]thio]-4-octyl-7-oxo-8-oxa-3,5-dithia-4-stannatetradecanoate (reaction mass of DOTE and MOTE) </t>
  </si>
  <si>
    <t>[SVHC160] 10-エチル-4,4-ジオクチル-7-オキソ-8-オキサ-3,5-ジチア-4-スタンナテトラデカン酸2-エチルヘキシル（DOTE）</t>
  </si>
  <si>
    <t xml:space="preserve">[SVHC160] 2-ethylhexyl 10-ethyl-4,4-dioctyl-7-oxo-8-oxa-3,5-dithia-4-stannatetradecanoate (DOTE) </t>
  </si>
  <si>
    <t>[SVHC161] 2-ベンゾトリアゾール-2-イル-4,6-ジ-tert-ブチルフェノール (UV-320)</t>
  </si>
  <si>
    <t>[SVHC161] 2-benzotriazol-2-yl-4,6-di-tert-butylphenol (UV-320)</t>
  </si>
  <si>
    <t>[SVHC162] 1,2-ベンゼンジカルボン酸、ジ-C6～10-アルキルエステル； 1,2-ベンゼンジカルボン酸、デシル・ヘキシル・オクチルジエステルと0.3％以上のフタル酸ジへキシル（EC No. 201-559-5）との混合物</t>
  </si>
  <si>
    <t xml:space="preserve">[SVHC162] 1,2-benzenedicarboxylic acid, di-C6-10-alkyl esters; 1,2-benzenedicarboxylic acid, mixed decyl and hexyl and octyl diesters with ≥ 0.3% of dihexyl phthalate (EC No. 201-559-5) </t>
  </si>
  <si>
    <t>[SVHC163] 5-sec-ブチル-2-（2,4-ジメチルシクロヘキサ-3-エン-1-イル）-5-メチル-1,3-ジオキサン[1]、5-sec-ブチル-2-（4,6-ジメチルシクロヘキサ-3-エン-1-イル）-5-メチル-1,3-ジオキサン[2] [[1]と[2]の個々の異性体、又はその組合せを含む]</t>
  </si>
  <si>
    <t xml:space="preserve">[SVHC163] 5-sec-butyl-2-(2,4-dimethylcyclohex-3-en-1-yl)-5-methyl-1,3-dioxane [1], 5-sec-butyl-2-(4,6-dimethylcyclohex-3-en-1-yl)-5-methyl-1,3-dioxane [2] [covering any of the individual stereoisomers of [1] and [2] or any combination thereof] </t>
  </si>
  <si>
    <t>68515-51-5, 68648-93-1</t>
  </si>
  <si>
    <t>[SVHC164] 1,3‐プロパンスルトン</t>
  </si>
  <si>
    <t>[SVHC164] 1,3-Propanesultone</t>
  </si>
  <si>
    <t>[SVHC165] 2,4-ジ-tert-ブチル-6-（5-クロロベンゾトリアゾール-2-イル）フェノール（UV-327）</t>
  </si>
  <si>
    <t>[SVHC165] 2,4-di-tert-butyl-6-(5-chlorobenzotriazol-2-yl)phenol (UV-327)</t>
  </si>
  <si>
    <t>[SVHC166] 2-（2H-ベンゾトリアゾール-2-イル）-6-sec-ブチル-4-tert-ブチルフェノール（UV-350）</t>
  </si>
  <si>
    <t>[SVHC166] 2-(2H-benzotriazol-2-yl)-4-(tert-butyl)-6-(sec-butyl)phenol (UV-350)</t>
  </si>
  <si>
    <t>[SVHC167] ニトロベンゼン</t>
  </si>
  <si>
    <t>[SVHC167] Nitrobenzene</t>
  </si>
  <si>
    <t>[SVHC168] パーフルオロノナン酸（PFNA）とそのナトリウム塩とアンモニウム塩</t>
  </si>
  <si>
    <t xml:space="preserve">[SVHC168] Perfluorononan-1-oic-acid and its sodium and ammonium salts </t>
  </si>
  <si>
    <t>[SVHC169] ベンゾ[def]クリセン (ベンゾ[a]ピレン)</t>
  </si>
  <si>
    <t>[SVHC169] Benzo[def]chrysene (Benzo[a]pyrene)</t>
  </si>
  <si>
    <t>[SVHC170] 4,4'-イソプロピリデンジフェノール
（ビスフェノールA；BPA)</t>
  </si>
  <si>
    <t xml:space="preserve">[SVHC170] 4,4’-isopropylidenediphenol (bisphenol A; BPA) </t>
  </si>
  <si>
    <t>[SVHC171] ノナデカフルオロデカン酸（PFDA)及びそのナトリウム塩、アンモニウム塩</t>
  </si>
  <si>
    <t xml:space="preserve">[SVHC171] Nonadecafluorodecanoic acid (PFDA) and its sodium and ammonium salts </t>
  </si>
  <si>
    <t>3108-42-7,
335-76-2,
3830-45-3</t>
  </si>
  <si>
    <t xml:space="preserve">[SVHC172] 4-ヘプチルフェノール、分岐及び直鎖 </t>
  </si>
  <si>
    <t>[SVHC172] 4-Heptylphenol, branched and linear</t>
  </si>
  <si>
    <t>[SVHC173] 4-ターシャリ-ペンチルフェノール</t>
  </si>
  <si>
    <t>[SVHC173] 4-tert-pentylphenol</t>
  </si>
  <si>
    <t>[SVHC174] パーフルオロヘキサンスルホン酸とその塩 (PFHxS)</t>
  </si>
  <si>
    <t>[SVHC174] Perfluorohexane-1-sulphonic acid and its salts 
(PFHxS)</t>
  </si>
  <si>
    <t>[SVHC175] クリセン</t>
  </si>
  <si>
    <t>[SVHC175] Chrysene</t>
  </si>
  <si>
    <t>[SVHC176] ベンゾ(a)アントラセン(BaA)</t>
  </si>
  <si>
    <t>[SVHC176] Benz[a]anthracene</t>
  </si>
  <si>
    <t>[SVHC177] 硝酸カドミウム</t>
  </si>
  <si>
    <t xml:space="preserve">[SVHC177] Cadmium nitrate </t>
  </si>
  <si>
    <t>[SVHC178] 水酸化カドミウム</t>
  </si>
  <si>
    <t>[SVHC178] Cadmium hydroxide</t>
  </si>
  <si>
    <t>[SVHC179] 炭酸カドミウム</t>
  </si>
  <si>
    <t xml:space="preserve">[SVHC179] Cadmium carbonate </t>
  </si>
  <si>
    <t>[SVHC180] 1,6,7,8,9,14,15,16,17,17,18,18-ドデカクロロペンタシクロ[12.2.1.16,9.02,13.05,10]オクタデカン-7,15-ジエン (デクロラン・プラス)
[その異性体のいずれか、あるいは、そのあらゆる組み合わせを含む]</t>
  </si>
  <si>
    <t xml:space="preserve">[SVHC180] 1,6,7,8,9,14,15,16,17,17,18,18-dodecachloropentacyclo[12.2.1.16,9.02,13.05,10]octadeca-7,15-diene (Dechlorane Plus) [covering any of its individual isomers or any combination thereof] </t>
  </si>
  <si>
    <t>[SVHC181] 1,3,4-チアジアゾール-2,5-ジチオール、ホルムアルデヒド、 および4ヘプチルフェノール（分岐および直鎖）の反応生成物 (RP-HP)
[0.1wt%の分岐および直鎖の4-ヘプチルフェノールを含有する]</t>
  </si>
  <si>
    <t xml:space="preserve">[SVHC181] Reaction products of 1,3,4-thiadiazolidine-2,5-dithione, formaldehyde and 4-heptylphenol, branched and linear (RP-HP) [with ≥0.1% w/w 4-heptylphenol, branched and linear] </t>
  </si>
  <si>
    <t xml:space="preserve">[SVHC182] オクタメチルシクロテトラシロキサン (D4) </t>
  </si>
  <si>
    <t xml:space="preserve">[SVHC182] Octamethylcyclotetrasiloxane (D4) </t>
  </si>
  <si>
    <t xml:space="preserve">[SVHC183] デカメチルシクロペンタシロキサン (D5) </t>
  </si>
  <si>
    <t xml:space="preserve">[SVHC183] Decamethylcyclopentasiloxane (D5) </t>
  </si>
  <si>
    <t xml:space="preserve">[SVHC184] ドデカメチルシクロヘキサシロキサン (D6) </t>
  </si>
  <si>
    <t xml:space="preserve">[SVHC184] Dodecamethylcyclohexasiloxane (D6) </t>
  </si>
  <si>
    <t>[SVHC185] 鉛</t>
  </si>
  <si>
    <t xml:space="preserve">[SVHC185] Lead </t>
  </si>
  <si>
    <t>[SVHC186] 八ホウ酸二ナトリウム</t>
  </si>
  <si>
    <t xml:space="preserve">[SVHC186] Disodium octaborate </t>
  </si>
  <si>
    <t>[SVHC187] ベンゾ[ghi]ペリレン
（BgP)</t>
  </si>
  <si>
    <t>[SVHC187] Benzo[ghi]perylene</t>
  </si>
  <si>
    <t>[SVHC188] 水素化テルフェニル</t>
  </si>
  <si>
    <t xml:space="preserve">[SVHC188] Terphenyl, hydrogenated </t>
  </si>
  <si>
    <t>[SVHC189] エチレンジアミン (EDA)</t>
  </si>
  <si>
    <t>[SVHC189] Ethylenediamine (EDA)</t>
  </si>
  <si>
    <t>[SVHC190] 1,2,4-ベンゼントリカルボン酸1,2-無水物
 (無水トリメリット酸) (TMA)</t>
  </si>
  <si>
    <t>[SVHC190] Benzene-1,2,4-tricarboxylic acid 1,2 anhydride (trimellitic anhydride) (TMA)</t>
  </si>
  <si>
    <t>552-30-7</t>
  </si>
  <si>
    <t>[SVHC191] フタル酸ジシクロヘキシル （DCHP)</t>
  </si>
  <si>
    <t>[SVHC191] Dicyclohexyl phthalate (DCHP)</t>
  </si>
  <si>
    <t>84-61-7</t>
  </si>
  <si>
    <t xml:space="preserve">Reaction products of 1,3,4-thiadiazolidine-2,5-dithione, formaldehyde and 4-heptylphenol, branched and linear (RP-HP) [with ≥0.1% w/w 4-heptylphenol, branched and linear] </t>
    <phoneticPr fontId="2"/>
  </si>
  <si>
    <t>http://echa.europa.eu/web/guest/candidate-list-table</t>
    <phoneticPr fontId="2"/>
  </si>
  <si>
    <t>※1：　Please refer to the attached list on the relevant REACH SVHC substances.</t>
    <phoneticPr fontId="2"/>
  </si>
  <si>
    <t>※2：　If more than one substance are contained at the part, or a relevant substance
         is contained at more than one part, please add a line and fill in.</t>
    <phoneticPr fontId="2"/>
  </si>
  <si>
    <t>[SVHC192] 2,2-ビス(4-ヒドロキシフェニル)-4-メチルペンタン、4,4'-(1,3-ジメチルブチリデン)ジフェノール</t>
    <phoneticPr fontId="2"/>
  </si>
  <si>
    <t>[SVHC192] 2,2-bis(4'-hydroxyphenyl)-4-methylpentane</t>
    <phoneticPr fontId="2"/>
  </si>
  <si>
    <t>6807-17-6</t>
  </si>
  <si>
    <t>401-720-1</t>
  </si>
  <si>
    <t>[SVHC193] ベンゾ[k]フルオランテン</t>
    <phoneticPr fontId="2"/>
  </si>
  <si>
    <t>[SVHC193] Benzo[k]fluoranthene</t>
    <phoneticPr fontId="2"/>
  </si>
  <si>
    <t>207-08-9</t>
  </si>
  <si>
    <t>205-916-6</t>
  </si>
  <si>
    <t>[SVHC194] フルオランテン</t>
    <phoneticPr fontId="2"/>
  </si>
  <si>
    <t>[SVHC194] Fluoranthene</t>
    <phoneticPr fontId="2"/>
  </si>
  <si>
    <t>206-44-0</t>
  </si>
  <si>
    <t>205-912-4</t>
  </si>
  <si>
    <t>[SVHC195] フェナントレン</t>
    <phoneticPr fontId="2"/>
  </si>
  <si>
    <t>[SVHC195] Phenanthrene</t>
    <phoneticPr fontId="2"/>
  </si>
  <si>
    <t>85-01-8</t>
  </si>
  <si>
    <t>201-581-5</t>
  </si>
  <si>
    <t>[SVHC196] ピレン</t>
    <phoneticPr fontId="2"/>
  </si>
  <si>
    <t>[SVHC196] Pyrene</t>
    <phoneticPr fontId="2"/>
  </si>
  <si>
    <t>129-00-0</t>
  </si>
  <si>
    <t>204-927-3</t>
  </si>
  <si>
    <t>[SVHC197] 1,7,7-トリメチル-3-ベンジリデンビシクロ[2.2.1]ヘプタン-2-オン
（3-ベンジリデンカンファー）</t>
    <phoneticPr fontId="2"/>
  </si>
  <si>
    <t>[SVHC197] 1,7,7-trimethyl-3-(phenylmethylene)bicyclo[2.2.1]heptan-2-one 
(3-benzylidene camphor)</t>
    <phoneticPr fontId="2"/>
  </si>
  <si>
    <t>15087-24-8</t>
    <phoneticPr fontId="2"/>
  </si>
  <si>
    <t>239-139-9</t>
    <phoneticPr fontId="2"/>
  </si>
  <si>
    <t>Jan-
2019</t>
    <phoneticPr fontId="2"/>
  </si>
  <si>
    <t>1,7,7-トリメチル-3-ベンジリデンビシクロ[2.2.1]ヘプタン-2-オン
（3-ベンジリデンカンファー）</t>
    <phoneticPr fontId="43"/>
  </si>
  <si>
    <t>1,7,7-trimethyl-3-(phenylmethylene)bicyclo[2.2.1]heptan-2-one 
(3-benzylidene camphor)</t>
    <phoneticPr fontId="43"/>
  </si>
  <si>
    <t>15087-24-8</t>
    <phoneticPr fontId="43"/>
  </si>
  <si>
    <t>239-139-9</t>
    <phoneticPr fontId="43"/>
  </si>
  <si>
    <t>ピレン</t>
    <phoneticPr fontId="43"/>
  </si>
  <si>
    <t>Pyrene</t>
    <phoneticPr fontId="43"/>
  </si>
  <si>
    <t>204-927-3</t>
    <phoneticPr fontId="43"/>
  </si>
  <si>
    <t>フェナントレン</t>
    <phoneticPr fontId="43"/>
  </si>
  <si>
    <t xml:space="preserve">Phenanthrene </t>
    <phoneticPr fontId="43"/>
  </si>
  <si>
    <t>85-01-8</t>
    <phoneticPr fontId="43"/>
  </si>
  <si>
    <t>201-581-5</t>
    <phoneticPr fontId="43"/>
  </si>
  <si>
    <t>フルオランテン</t>
    <phoneticPr fontId="43"/>
  </si>
  <si>
    <t>Fluoranthene</t>
    <phoneticPr fontId="43"/>
  </si>
  <si>
    <t>205-912-4</t>
    <phoneticPr fontId="43"/>
  </si>
  <si>
    <t>ベンゾ[k]フルオランテン</t>
    <phoneticPr fontId="43"/>
  </si>
  <si>
    <t xml:space="preserve">Benzo[k]fluoranthene </t>
    <phoneticPr fontId="43"/>
  </si>
  <si>
    <t>207-08-9</t>
    <phoneticPr fontId="43"/>
  </si>
  <si>
    <t>205-916-6</t>
    <phoneticPr fontId="43"/>
  </si>
  <si>
    <t>2,2-ビス(4-ヒドロキシフェニル)-4-メチルペンタン、4,4'-(1,3-ジメチルブチリデン)ジフェノール</t>
    <phoneticPr fontId="43"/>
  </si>
  <si>
    <t>2,2-bis(4'-hydroxyphenyl)-4-methylpentane</t>
    <phoneticPr fontId="43"/>
  </si>
  <si>
    <t>6807-17-6</t>
    <phoneticPr fontId="43"/>
  </si>
  <si>
    <t>401-720-1</t>
    <phoneticPr fontId="43"/>
  </si>
  <si>
    <t>Perfluorohexane-1-sulphonic acid and its salts(PFHxS)</t>
    <phoneticPr fontId="43"/>
  </si>
  <si>
    <r>
      <rPr>
        <b/>
        <u/>
        <sz val="11"/>
        <color indexed="8"/>
        <rFont val="ＭＳ Ｐゴシック"/>
        <family val="3"/>
        <charset val="128"/>
      </rPr>
      <t>【REACH SVHC containing information】</t>
    </r>
    <r>
      <rPr>
        <b/>
        <sz val="11"/>
        <color indexed="8"/>
        <rFont val="ＭＳ Ｐゴシック"/>
        <family val="3"/>
        <charset val="128"/>
      </rPr>
      <t xml:space="preserve">
</t>
    </r>
    <r>
      <rPr>
        <sz val="11"/>
        <color indexed="8"/>
        <rFont val="ＭＳ Ｐゴシック"/>
        <family val="3"/>
        <charset val="128"/>
      </rPr>
      <t>※Please enter the application area in the case of composite material.</t>
    </r>
    <phoneticPr fontId="2"/>
  </si>
  <si>
    <t>4-ターシャリ-ブチルフェノール</t>
    <phoneticPr fontId="43"/>
  </si>
  <si>
    <t>98-54-4</t>
  </si>
  <si>
    <t>202-679-0</t>
  </si>
  <si>
    <t>2,3,3,3-テトラフルオロ-2-(ヘプタフルオロプロポキシ)プロピオン酸、その塩及びそのアシルハライド
[その個々の異性体及びその組み合わせを含む]</t>
    <rPh sb="73" eb="74">
      <t>フク</t>
    </rPh>
    <phoneticPr fontId="43"/>
  </si>
  <si>
    <t>2-methoxyethyl acetate (EGMEA)</t>
    <phoneticPr fontId="43"/>
  </si>
  <si>
    <t>203-772-9</t>
    <phoneticPr fontId="43"/>
  </si>
  <si>
    <t>110-49-6</t>
  </si>
  <si>
    <t>203-772-9</t>
  </si>
  <si>
    <t>[SVHC198] 2-メトキシエチル=アセタート (EGMEA)</t>
  </si>
  <si>
    <t>[SVHC198] 2-methoxyethyl acetate (EGMEA)</t>
  </si>
  <si>
    <t>110-49-6</t>
    <phoneticPr fontId="43"/>
  </si>
  <si>
    <t>203-772-9</t>
    <phoneticPr fontId="43"/>
  </si>
  <si>
    <t>[SVHC200] 2,3,3,3-テトラフルオロ-2-(ヘプタフルオロプロポキシ)プロピオン酸、その塩及びそのアシルハライド
[その個々の異性体及びその組み合わせを含む]</t>
  </si>
  <si>
    <t>[SVHC200] 2,3,3,3-tetrafluoro-2-(heptafluoropropoxy)propionic acid, its salts and its acyl halides 
[covering any of their individual isomers and combinations thereof]</t>
  </si>
  <si>
    <t>[SVHC201] 4-ターシャリ-ブチルフェノール</t>
  </si>
  <si>
    <t>[SVHC201] 4-tert-butylphenol</t>
  </si>
  <si>
    <t>98-54-4</t>
    <phoneticPr fontId="43"/>
  </si>
  <si>
    <t>202-679-0</t>
    <phoneticPr fontId="43"/>
  </si>
  <si>
    <t>[SVHC202] 2-ベンジル-2-ジメチルアミノ-4'-モルホリノブチロフェノン　(BDMB)</t>
    <phoneticPr fontId="2"/>
  </si>
  <si>
    <t>[SVHC202] 2-benzyl-2-dimethylamino-4'-morpholinobutyrophenone</t>
    <phoneticPr fontId="2"/>
  </si>
  <si>
    <t>119313-12-1</t>
  </si>
  <si>
    <t>404-360-3</t>
  </si>
  <si>
    <t>[SVHC203] 2-メチル-1-(4-メチルチオフェニル)-2-モルホリノプロパン-1-オン　（MMMP)</t>
    <phoneticPr fontId="2"/>
  </si>
  <si>
    <t>[SVHC203] 2-methyl-1-(4-methylthiophenyl)-2-morpholinopropan-1-one</t>
    <phoneticPr fontId="2"/>
  </si>
  <si>
    <t>71868-10-5</t>
  </si>
  <si>
    <t>400-600-6</t>
  </si>
  <si>
    <t>[SVHC204] フタル酸ジイソヘキシル</t>
    <phoneticPr fontId="2"/>
  </si>
  <si>
    <t>[SVHC204] Diisohexyl phthalate</t>
    <phoneticPr fontId="2"/>
  </si>
  <si>
    <t>71850-09-4</t>
  </si>
  <si>
    <t>[SVHC205] パーフルオロブタンスルホン酸（PFBS）及びその塩類</t>
    <phoneticPr fontId="2"/>
  </si>
  <si>
    <t>[SVHC205] Perfluorobutane sulfonic acid (PFBS) and its salts</t>
    <phoneticPr fontId="2"/>
  </si>
  <si>
    <t>Perfluorobutane sulfonic acid (PFBS) and its salts</t>
  </si>
  <si>
    <t>フタル酸ジイソヘキシル</t>
    <rPh sb="3" eb="4">
      <t>サン</t>
    </rPh>
    <phoneticPr fontId="2"/>
  </si>
  <si>
    <t>Diisohexyl phthalate</t>
  </si>
  <si>
    <t>2-メチル-1-(4-メチルチオフェニル)-2-モルホリノプロパン-1-オン　（MMMP)</t>
  </si>
  <si>
    <t>2-methyl-1-(4-methylthiophenyl)-2-morpholinopropan-1-one</t>
  </si>
  <si>
    <t>2-ベンジル-2-ジメチルアミノ-4'-モルホリノブチロフェノン　(BDMB)</t>
  </si>
  <si>
    <t>2-benzyl-2-dimethylamino-4'-morpholinobutyrophenone</t>
  </si>
  <si>
    <t>Jul-
2019</t>
    <phoneticPr fontId="43"/>
  </si>
  <si>
    <t>4-tert-butylphenol</t>
    <phoneticPr fontId="43"/>
  </si>
  <si>
    <t>2,3,3,3-tetrafluoro-2-(heptafluoropropoxy)propionic acid, its salts and its acyl halides 
[covering any of their individual isomers and combinations thereof]</t>
    <phoneticPr fontId="43"/>
  </si>
  <si>
    <t>2-メトキシエチル=アセタート (EGMEA)</t>
    <phoneticPr fontId="43"/>
  </si>
  <si>
    <t>[SVHC206] 1-ビニルイミダゾール</t>
    <phoneticPr fontId="2"/>
  </si>
  <si>
    <t>[SVHC206] 1-vinylimidazole</t>
    <phoneticPr fontId="2"/>
  </si>
  <si>
    <t>1072-63-5</t>
    <phoneticPr fontId="2"/>
  </si>
  <si>
    <t>214-012-0</t>
    <phoneticPr fontId="2"/>
  </si>
  <si>
    <t xml:space="preserve">[SVHC207] 2-メチルイミダゾール </t>
    <phoneticPr fontId="2"/>
  </si>
  <si>
    <t>[SVHC207] 2-methylimidazole</t>
    <phoneticPr fontId="2"/>
  </si>
  <si>
    <t>693-98-1</t>
    <phoneticPr fontId="2"/>
  </si>
  <si>
    <t>211-765-7</t>
    <phoneticPr fontId="2"/>
  </si>
  <si>
    <t>[SVHC208] 4-ヒドロキシ安息香酸ブチル</t>
    <phoneticPr fontId="2"/>
  </si>
  <si>
    <t>[SVHC208] Butyl 4-hydroxybenzoate</t>
    <phoneticPr fontId="2"/>
  </si>
  <si>
    <t>94-26-8</t>
    <phoneticPr fontId="2"/>
  </si>
  <si>
    <t>202-318-7</t>
    <phoneticPr fontId="2"/>
  </si>
  <si>
    <t>[SVHC209] ジブチルビス（2，4－ペンタンジオナト）スズ（Ⅳ）</t>
    <phoneticPr fontId="2"/>
  </si>
  <si>
    <t>[SVHC209] Dibutylbis(pentane-2,4-dionato-O,O')tin</t>
    <phoneticPr fontId="2"/>
  </si>
  <si>
    <t>22673-19-4</t>
    <phoneticPr fontId="2"/>
  </si>
  <si>
    <t>245-152-0</t>
    <phoneticPr fontId="2"/>
  </si>
  <si>
    <t>Jun-
2020</t>
    <phoneticPr fontId="43"/>
  </si>
  <si>
    <t>ジブチルビス（2，4－ペンタンジオナト）スズ（Ⅳ）</t>
    <phoneticPr fontId="2"/>
  </si>
  <si>
    <t>Dibutylbis(pentane-2,4-dionato-O,O')tin</t>
    <phoneticPr fontId="43"/>
  </si>
  <si>
    <t>22673-19-4</t>
    <phoneticPr fontId="43"/>
  </si>
  <si>
    <t>245-152-0</t>
    <phoneticPr fontId="43"/>
  </si>
  <si>
    <t>4-ヒドロキシ安息香酸ブチル</t>
    <phoneticPr fontId="2"/>
  </si>
  <si>
    <t>Butyl 4-hydroxybenzoate</t>
    <phoneticPr fontId="43"/>
  </si>
  <si>
    <t>202-318-7</t>
    <phoneticPr fontId="43"/>
  </si>
  <si>
    <t>2-メチルイミダゾール</t>
    <phoneticPr fontId="43"/>
  </si>
  <si>
    <t>2-methylimidazole</t>
    <phoneticPr fontId="43"/>
  </si>
  <si>
    <t>693-98-1</t>
    <phoneticPr fontId="43"/>
  </si>
  <si>
    <t>211-765-7</t>
    <phoneticPr fontId="43"/>
  </si>
  <si>
    <t>1-ビニルイミダゾール</t>
    <phoneticPr fontId="43"/>
  </si>
  <si>
    <t>1-vinylimidazole</t>
    <phoneticPr fontId="43"/>
  </si>
  <si>
    <t>1072-63-5</t>
    <phoneticPr fontId="43"/>
  </si>
  <si>
    <t>214-012-0</t>
    <phoneticPr fontId="43"/>
  </si>
  <si>
    <t>Jan-
2020</t>
    <phoneticPr fontId="43"/>
  </si>
  <si>
    <t>FE code</t>
    <phoneticPr fontId="2"/>
  </si>
  <si>
    <t>On REACH SVHC
Substances</t>
    <phoneticPr fontId="2"/>
  </si>
  <si>
    <t>On REACH SVHC
Substances</t>
    <phoneticPr fontId="2"/>
  </si>
  <si>
    <t>129-00-0, 1718-52-1</t>
  </si>
  <si>
    <t>206-44-0, 93951-69-0</t>
  </si>
  <si>
    <t>[SVHC210] ビス（2-(2-メトキシエトキシ）エチル）エーテル</t>
    <phoneticPr fontId="2"/>
  </si>
  <si>
    <t>143-24-8</t>
    <phoneticPr fontId="2"/>
  </si>
  <si>
    <t>205-594-7</t>
    <phoneticPr fontId="2"/>
  </si>
  <si>
    <t>[SVHC211] Dioctyltin dilaurate, stannane, dioctyl-, bis(coco acyloxy) derivs., and any other stannane, dioctyl-, bis(fatty acyloxy) derivs. wherein C12 is the predominant carbon number of the fatty acyloxy moiety</t>
    <phoneticPr fontId="2"/>
  </si>
  <si>
    <t>Jan-
2021</t>
  </si>
  <si>
    <t>※</t>
  </si>
  <si>
    <t>ビス（2-(2-メトキシエトキシ）エチル）エーテル</t>
  </si>
  <si>
    <t>143-24-8</t>
  </si>
  <si>
    <t>205-594-7</t>
  </si>
  <si>
    <t>ジオクチルスズジラウレート、
ジオクチルスズビス(ココアシルオキシ)誘導体、
及びその他のジオクチルスズビス（脂肪酸アシルオキシ）誘導体
(その中の脂肪族アシルオキシ部分の主な炭素数はC12）</t>
    <phoneticPr fontId="43"/>
  </si>
  <si>
    <t>Dioctyltin dilaurate, stannane, dioctyl-, bis(coco acyloxy) derivs., and any other stannane, dioctyl-, bis(fatty acyloxy) derivs. wherein C12 is the predominant carbon number of the fatty acyloxy moiety</t>
    <phoneticPr fontId="43"/>
  </si>
  <si>
    <t xml:space="preserve"> -,
91648-39-4,
3648-18-8
</t>
    <phoneticPr fontId="43"/>
  </si>
  <si>
    <t xml:space="preserve"> -,
293-901-5,
222-883-3</t>
    <phoneticPr fontId="43"/>
  </si>
  <si>
    <t>Bis(2-(2-methoxyethoxy)ethyl)ether</t>
    <phoneticPr fontId="43"/>
  </si>
  <si>
    <t>[SVHC210] Bis(2-(2-methoxyethoxy)ethyl)ether</t>
    <phoneticPr fontId="2"/>
  </si>
  <si>
    <t>[SVHC211] ジオクチルスズジラウレート、ジオクチルスズビス(ココアシルオキシ)誘導体、及びその他のジオクチルスズビス（脂肪酸アシルオキシ）誘導体(その中の脂肪族アシルオキシ部分の主な炭素数はC12）</t>
    <phoneticPr fontId="2"/>
  </si>
  <si>
    <t xml:space="preserve"> -,
91648-39-4,
3648-18-8,</t>
    <phoneticPr fontId="2"/>
  </si>
  <si>
    <t xml:space="preserve"> -,
293-901-5,
222-883-3</t>
    <phoneticPr fontId="2"/>
  </si>
  <si>
    <t>[SVHC212] 1,4-ジオキサン</t>
    <phoneticPr fontId="2"/>
  </si>
  <si>
    <t>[SVHC212] 1,4-dioxane</t>
    <phoneticPr fontId="2"/>
  </si>
  <si>
    <t>123-91-1</t>
  </si>
  <si>
    <t>204-661-8</t>
  </si>
  <si>
    <t>[SVHC213] BMP；TBNPA；2,3-DBPA</t>
    <phoneticPr fontId="43"/>
  </si>
  <si>
    <t>[SVHC213] BMP; TBNPA; 2,3-DBPA</t>
    <phoneticPr fontId="43"/>
  </si>
  <si>
    <t>―</t>
  </si>
  <si>
    <t>[SVHC213] 2,2-ビス(ブロモメチル)プロパン-1,3-ジオール (BMP)</t>
    <phoneticPr fontId="2"/>
  </si>
  <si>
    <t>[SVHC213] 2,2-bis(bromomethyl)propane1,3-diol (BMP)</t>
    <phoneticPr fontId="2"/>
  </si>
  <si>
    <t>3296-90-0</t>
  </si>
  <si>
    <t>221-967-7</t>
  </si>
  <si>
    <t>36483-57-5</t>
  </si>
  <si>
    <t>253-057-0</t>
  </si>
  <si>
    <t xml:space="preserve">[SVHC213] 3-ブロモ-2,2-ビス(ブロモメチル)-1-プロパノール (TBNPA) </t>
    <phoneticPr fontId="2"/>
  </si>
  <si>
    <t xml:space="preserve">[SVHC213] 3-bromo-2,2-bis(bromomethyl)-1-propanol (TBNPA) </t>
    <phoneticPr fontId="2"/>
  </si>
  <si>
    <t>1522-92-5</t>
  </si>
  <si>
    <t xml:space="preserve">[SVHC213] 2,3-ジブロモ-1-プロパノール (2,3-DBPA) </t>
    <phoneticPr fontId="2"/>
  </si>
  <si>
    <t xml:space="preserve">[SVHC213] 2,3-dibromo-1-propanol (2,3-DBPA) </t>
    <phoneticPr fontId="2"/>
  </si>
  <si>
    <t>96-13-9</t>
  </si>
  <si>
    <t xml:space="preserve">202-480-9 </t>
  </si>
  <si>
    <t>[SVHC214] 2-(4-tert-ブチルベンジル)プロピオンアルデヒド及びその個々の立体異性体</t>
    <rPh sb="38" eb="39">
      <t>オヨ</t>
    </rPh>
    <rPh sb="42" eb="44">
      <t>ココ</t>
    </rPh>
    <rPh sb="45" eb="47">
      <t>リッタイ</t>
    </rPh>
    <rPh sb="47" eb="50">
      <t>イセイタイ</t>
    </rPh>
    <phoneticPr fontId="43"/>
  </si>
  <si>
    <t>[SVHC214] 2-(4-tert-butylbenzyl)propionaldehyde and its individual stereoisomers</t>
    <phoneticPr fontId="43"/>
  </si>
  <si>
    <t>80-54-6,
75166-30-2,
75166-31-3</t>
  </si>
  <si>
    <t>201-289-8</t>
  </si>
  <si>
    <t>[SVHC215] 4,4'-(1-メチルプロピリデン)ビスフェノール； ビスフェノールB</t>
    <phoneticPr fontId="43"/>
  </si>
  <si>
    <t>[SVHC215] 4,4'-(1-methylpropylidene)bisphenol; bisphenol B</t>
    <phoneticPr fontId="43"/>
  </si>
  <si>
    <t>111-30-8</t>
  </si>
  <si>
    <t>203-856-5</t>
  </si>
  <si>
    <t>[SVHC216] グルタラール</t>
    <phoneticPr fontId="43"/>
  </si>
  <si>
    <t>[SVHC217] 中鎖塩素化パラフィン (MCCP) (炭素数14-17)</t>
    <phoneticPr fontId="43"/>
  </si>
  <si>
    <t>[SVHC217] Medium-chain chlorinated paraffins (MCCP) C14-17</t>
    <phoneticPr fontId="43"/>
  </si>
  <si>
    <t>[SVHC218] オルトホウ酸ナトリウム塩</t>
    <phoneticPr fontId="2"/>
  </si>
  <si>
    <t xml:space="preserve">[SVHC218] Orthoboric acid, sodium salt </t>
    <phoneticPr fontId="2"/>
  </si>
  <si>
    <t>13840-56-7</t>
  </si>
  <si>
    <t>237-560-2</t>
  </si>
  <si>
    <t xml:space="preserve">[SVHC219] フェノールアルキル化物 （主にパラ位） オリゴマー化から得られるC12が多い分岐アルキル鎖を有する、個々の異性体および/またはそれらの組み合わせを含む (PDDP) </t>
    <rPh sb="19" eb="21">
      <t>カブツ</t>
    </rPh>
    <rPh sb="27" eb="28">
      <t>イ</t>
    </rPh>
    <rPh sb="38" eb="39">
      <t>エ</t>
    </rPh>
    <rPh sb="46" eb="47">
      <t>オオ</t>
    </rPh>
    <phoneticPr fontId="43"/>
  </si>
  <si>
    <t>[SVHC219] Phenol, alkylation products (mainly in para position) with C12-rich branched alkyl chains from oligomerisation, covering any individual isomers and/ or combinations thereof (PDDP)</t>
    <phoneticPr fontId="2"/>
  </si>
  <si>
    <t>オルトホウ酸ナトリウム塩（群）</t>
    <rPh sb="5" eb="6">
      <t>サン</t>
    </rPh>
    <rPh sb="11" eb="12">
      <t>エン</t>
    </rPh>
    <rPh sb="13" eb="14">
      <t>グン</t>
    </rPh>
    <phoneticPr fontId="48"/>
  </si>
  <si>
    <t>2-(4-tert-ブチルベンジル)プロピオンアルデヒド及びその個々の立体異性体</t>
    <rPh sb="28" eb="29">
      <t>オヨ</t>
    </rPh>
    <rPh sb="32" eb="34">
      <t>ココ</t>
    </rPh>
    <rPh sb="35" eb="37">
      <t>リッタイ</t>
    </rPh>
    <rPh sb="37" eb="40">
      <t>イセイタイ</t>
    </rPh>
    <phoneticPr fontId="43"/>
  </si>
  <si>
    <t>1,4-ジオキサン</t>
  </si>
  <si>
    <t>1,4-dioxane</t>
  </si>
  <si>
    <t xml:space="preserve">フェノールアルキル化物 （主にパラ位） オリゴマー化から得られるC12が多い分岐アルキル鎖を有する、個々の異性体および/またはそれらの組み合わせを含む (PDDP) </t>
  </si>
  <si>
    <t>Phenol, alkylation products (mainly in para position) with C12-rich branched alkyl chains from oligomerisation, covering any individual isomers and/ or combinations thereof (PDDP)</t>
  </si>
  <si>
    <t>210555-94-5,
27459-10-5,
27147-75-7,
121158-58-5,
74499-35-7,
57427-55-1</t>
    <phoneticPr fontId="43"/>
  </si>
  <si>
    <t>-,
-,
-,
310-154-3,
-,
-</t>
    <phoneticPr fontId="43"/>
  </si>
  <si>
    <t>Orthoboric acid, sodium salt (group)</t>
    <phoneticPr fontId="43"/>
  </si>
  <si>
    <r>
      <t xml:space="preserve">中鎖塩素化パラフィン (MCCP) 
</t>
    </r>
    <r>
      <rPr>
        <sz val="8"/>
        <rFont val="ＭＳ Ｐゴシック"/>
        <family val="3"/>
        <charset val="128"/>
        <scheme val="minor"/>
      </rPr>
      <t>[炭素鎖長がC14からC17の範囲内の80％以上の直鎖クロロアルカンからなるUVCB物質]</t>
    </r>
    <rPh sb="44" eb="46">
      <t>チョクサ</t>
    </rPh>
    <phoneticPr fontId="43"/>
  </si>
  <si>
    <r>
      <t xml:space="preserve">Medium-chain chlorinated paraffins (MCCP)
</t>
    </r>
    <r>
      <rPr>
        <sz val="8"/>
        <rFont val="ＭＳ Ｐゴシック"/>
        <family val="3"/>
        <charset val="128"/>
        <scheme val="minor"/>
      </rPr>
      <t>[UVCB substances consisting of more than or equal to 80% linear chloroalkanes with carbon chain lengths within the range from C14 to C17]</t>
    </r>
    <r>
      <rPr>
        <sz val="9"/>
        <color theme="1"/>
        <rFont val="ＭＳ Ｐゴシック"/>
        <family val="3"/>
        <charset val="128"/>
        <scheme val="minor"/>
      </rPr>
      <t xml:space="preserve"> </t>
    </r>
    <phoneticPr fontId="43"/>
  </si>
  <si>
    <t>85535-85-9,
198840-65-2,
1372804-76-6,
-</t>
    <phoneticPr fontId="43"/>
  </si>
  <si>
    <t>287-477-0,
-,
-,
950-299-5</t>
    <phoneticPr fontId="43"/>
  </si>
  <si>
    <t>グルタラール</t>
    <phoneticPr fontId="43"/>
  </si>
  <si>
    <t>glutaral</t>
    <phoneticPr fontId="43"/>
  </si>
  <si>
    <t>4,4'-(1-メチルプロピリデン)ビスフェノール；
ビスフェノールB</t>
    <phoneticPr fontId="43"/>
  </si>
  <si>
    <t>4,4'-(1-methylpropylidene)bisphenol; 
bisphenol B</t>
    <phoneticPr fontId="43"/>
  </si>
  <si>
    <t>77-40-7</t>
  </si>
  <si>
    <t>201-025-1</t>
  </si>
  <si>
    <t>2-(4-tert-butylbenzyl)propionaldehyde and its individual stereoisomers</t>
    <phoneticPr fontId="43"/>
  </si>
  <si>
    <t>80-54-6,
75166-30-2,
75166-31-3</t>
    <phoneticPr fontId="43"/>
  </si>
  <si>
    <t>201-289-8,
-,
-</t>
    <phoneticPr fontId="43"/>
  </si>
  <si>
    <t xml:space="preserve">2,2-ビス(ブロモメチル)プロパン-1,3-ジオール (BMP)；
トリブロモ化2,2-ジメチルプロパン-1-オール /3-ブロモ-2,2-ビス(ブロモメチル)-1-プロパノール (TBNPA)；
2,3-ジブロモ-1-プロパノール (2,3-DBPA) </t>
    <phoneticPr fontId="43"/>
  </si>
  <si>
    <t>2,2-bis(bromomethyl)propane-1,3-diol (BMP); 
2,2-dimethylpropan-1-ol, tribromo derivative/3-bromo-2,2-bis(bromomethyl)-1-propanol (TBNPA); 
2,3-dibromo-1-propanol (2,3-DBPA)</t>
    <phoneticPr fontId="43"/>
  </si>
  <si>
    <t>1522-92-5,
36483-57-5;
3296-90-0;
96-13-9</t>
    <phoneticPr fontId="43"/>
  </si>
  <si>
    <t xml:space="preserve">-,
253-057-0;
221-967-7;
202-480-9 </t>
    <phoneticPr fontId="43"/>
  </si>
  <si>
    <t xml:space="preserve">[SVHC213] トリブロモ化2,2-ジメチルプロパン-1-オール (TBNPA) </t>
    <phoneticPr fontId="2"/>
  </si>
  <si>
    <t xml:space="preserve">[SVHC213] 2,2-dimethylpropan-1-ol, tribromo derivative (TBNPA) </t>
    <phoneticPr fontId="2"/>
  </si>
  <si>
    <t>―</t>
    <phoneticPr fontId="2"/>
  </si>
  <si>
    <t>[SVHC216] glutaral</t>
    <phoneticPr fontId="43"/>
  </si>
  <si>
    <t>85535-85-9,
198840-65-2,
1372804-76-6,
―</t>
    <phoneticPr fontId="2"/>
  </si>
  <si>
    <t>287-477-0,
―,
―,
950-299-5</t>
    <phoneticPr fontId="2"/>
  </si>
  <si>
    <t>210555-94-5,
27459-10-5,
27147-75-7,
121158-58-5,
74499-35-7,
57427-55-1</t>
  </si>
  <si>
    <t>―,
―,
―,
310-154-3,
―,
―</t>
    <phoneticPr fontId="2"/>
  </si>
  <si>
    <t>25th
2021-07-08</t>
    <phoneticPr fontId="43"/>
  </si>
  <si>
    <t>トリス(2-メトキシエトキシ)ビニルシラン</t>
  </si>
  <si>
    <t>Tris(2-methoxyethoxy)vinylsilane</t>
  </si>
  <si>
    <t>1067-53-4</t>
  </si>
  <si>
    <t>213-934-0</t>
  </si>
  <si>
    <t>S-(トリシクロ(5.2.1.0'2,6)デカ-3-エン-8(or 9)-イル O-(イソプロピル又はイソブチル又は 2-エチルヘキシル) O-(イソプロピル又はイソブチル又は2-エチルヘキシル)ホスホロジチオアート 
（X-4261)</t>
    <phoneticPr fontId="43"/>
  </si>
  <si>
    <t>S-(tricyclo(5.2.1.0'2,6)deca-3-en-8(or 9)-yl O-(isopropyl or isobutyl or 2-ethylhexyl) O-(isopropyl or isobutyl or 2-ethylhexyl) phosphorodithioate 
（X-4261)</t>
    <phoneticPr fontId="43"/>
  </si>
  <si>
    <t>255881-94-8</t>
  </si>
  <si>
    <t>401-850-9</t>
  </si>
  <si>
    <t>6,6'-ジ-tert-ブチル-2,2'-メチレンジ-p-クレゾール (DBMC)</t>
    <phoneticPr fontId="43"/>
  </si>
  <si>
    <t>6,6'-di-tert-butyl-2,2'-methylenedi-p-cresol
(DBMC)</t>
    <phoneticPr fontId="43"/>
  </si>
  <si>
    <t>119-47-1</t>
  </si>
  <si>
    <t>204-327-1</t>
  </si>
  <si>
    <t>(±)-1,7,7-トリメチル-3-[(4-メチルフェニル)メチレン]ビシクロ[2.2.1]へプタン-2-オン
個々の異性体とその組み合わせを含む 
(4-メチルベンジリデンカンファー、4-MBC)</t>
    <rPh sb="56" eb="62">
      <t>ココノイセイタイ</t>
    </rPh>
    <rPh sb="65" eb="66">
      <t>ク</t>
    </rPh>
    <rPh sb="67" eb="68">
      <t>ア</t>
    </rPh>
    <rPh sb="71" eb="72">
      <t>フク</t>
    </rPh>
    <phoneticPr fontId="43"/>
  </si>
  <si>
    <t>(±)-1,7,7-trimethyl-3-[(4-methylphenyl)methylene]bicyclo[2.2.1]heptan-2-one covering any of the individual isomers and/or combinations thereof (4-MBC)</t>
    <phoneticPr fontId="43"/>
  </si>
  <si>
    <t>1782069-81-1,
36861-47-9,
852541-30-1,
95342-41-9,
852541-21-0,
852541-25-4,
741687-98-9</t>
    <phoneticPr fontId="43"/>
  </si>
  <si>
    <t>701-394-3,
253-242-6,
-,
-,
-,
-,
-</t>
    <phoneticPr fontId="43"/>
  </si>
  <si>
    <t>26th
2022-01-17</t>
    <phoneticPr fontId="43"/>
  </si>
  <si>
    <t>[SVHC220] (±)-1,7,7-トリメチル-3-[(4-メチルフェニル)メチレン]ビシクロ[2.2.1]へプタン-2-オン
個々の異性体とその組み合わせを含む 
(4-メチルベンジリデンカンファー、4-MBC)</t>
    <rPh sb="66" eb="72">
      <t>ココノイセイタイ</t>
    </rPh>
    <rPh sb="75" eb="76">
      <t>ク</t>
    </rPh>
    <rPh sb="77" eb="78">
      <t>ア</t>
    </rPh>
    <rPh sb="81" eb="82">
      <t>フク</t>
    </rPh>
    <phoneticPr fontId="43"/>
  </si>
  <si>
    <t>[SVHC220] (±)-1,7,7-trimethyl-3-[(4-methylphenyl)methylene]bicyclo[2.2.1]heptan-2-one covering any of the individual isomers and/or combinations thereof (4-MBC)</t>
    <phoneticPr fontId="2"/>
  </si>
  <si>
    <t>1782069-81-1,
36861-47-9,
852541-30-1,
95342-41-9,
852541-21-0,
852541-25-4,
741687-98-9</t>
  </si>
  <si>
    <t>701-394-3,
253-242-6,
-,
-,
-,
-,
-</t>
  </si>
  <si>
    <t>[SVHC221] 6,6'-ジ-tert-ブチル-2,2'-メチレンジ-p-クレゾール (DBMC)</t>
    <phoneticPr fontId="2"/>
  </si>
  <si>
    <t>[SVHC221] 6,6'-di-tert-butyl-2,2'-methylenedi-p-cresol (DBMC)</t>
    <phoneticPr fontId="2"/>
  </si>
  <si>
    <t>[SVHC222] S-(トリシクロ(5.2.1.0'2,6)デカ-3-エン-8(or 9)-イル O-(イソプロピル又はイソブチル又は 2-エチルヘキシル) O-(イソプロピル又はイソブチル又は2-エチルヘキシル)ホスホロジチオアート  （X-4261)</t>
    <phoneticPr fontId="2"/>
  </si>
  <si>
    <t>[SVHC222] S-(tricyclo(5.2.1.0'2,6)deca-3-en-8(or 9)-yl O-(isopropyl or isobutyl or 2-ethylhexyl) O-(isopropyl or isobutyl or 2-ethylhexyl) phosphorodithioate （X-4261)</t>
    <phoneticPr fontId="2"/>
  </si>
  <si>
    <t>[SVHC223] トリス(2-メトキシエトキシ)ビニルシラン</t>
    <phoneticPr fontId="2"/>
  </si>
  <si>
    <t>[SVHC223] Tris(2-methoxyethoxy)vinylsilane</t>
    <phoneticPr fontId="2"/>
  </si>
  <si>
    <t>27th
2022-06-10</t>
    <phoneticPr fontId="43"/>
  </si>
  <si>
    <t>N-(ヒドロキシメチル)アクリルアミド</t>
  </si>
  <si>
    <t>N-(hydroxymethyl)acrylamide</t>
  </si>
  <si>
    <t>924-42-5</t>
  </si>
  <si>
    <t>213-103-2</t>
  </si>
  <si>
    <t>[SVHC224] N-(ヒドロキシメチル)アクリルアミド</t>
    <phoneticPr fontId="2"/>
  </si>
  <si>
    <t>[SVHC224] N-(hydroxymethyl)acrylamide</t>
    <phoneticPr fontId="2"/>
  </si>
  <si>
    <t>1,3,4-チアジアゾール-2,5-ジチオール、ホルムアルデヒド、 および4-ヘプチルフェノール（分岐および直鎖）の反応生成物 (RP-HP)
[0.1wt%の分岐および直鎖の4-ヘプチルフェノールを含有する]</t>
    <phoneticPr fontId="2"/>
  </si>
  <si>
    <t>94-26-8</t>
  </si>
  <si>
    <t>2,2,3,3,5,5,6,6-オクタフルオロ-4-(1,1,1,2,3,3,3-へプタフルオロプロパン-2-イル)モルホリンと2,2,3,3,5,5,6,6-オクタフルオロ-4-(へプタフルオロプロピル)モルホリンの反応生成物</t>
  </si>
  <si>
    <t>reaction mass of 2,2,3,3,5,5,6,6-octafluoro-4-(1,1,1,2,3,3,3-heptafluoropropan-2-yl)morpholine and 2,2,3,3,5,5,6,6-octafluoro-4-(heptafluoropropyl)morpholine</t>
  </si>
  <si>
    <t xml:space="preserve"> 473-390-7</t>
  </si>
  <si>
    <t>ペルフルオロへプタン酸とその塩</t>
    <rPh sb="10" eb="11">
      <t>サン</t>
    </rPh>
    <rPh sb="14" eb="15">
      <t>エン</t>
    </rPh>
    <phoneticPr fontId="2"/>
  </si>
  <si>
    <t>Perfluoroheptanoic acid and its salts</t>
  </si>
  <si>
    <t>21049-36-5, 20109-59-5,  6130-43-4, 375-85-9</t>
  </si>
  <si>
    <t>701-468-5, 243-518-4, 228-098-2, 206-798-9</t>
  </si>
  <si>
    <t>メラミン  (1,3,5-トリアジン-2,4,6-トリアミン)</t>
  </si>
  <si>
    <t>Melamine　(1,3,5-triazine-2,4,6-triamine)</t>
  </si>
  <si>
    <t>108-78-1</t>
  </si>
  <si>
    <t>203-615-4</t>
  </si>
  <si>
    <t>4-ヒドロキシ安息香酸イソブチル （イソブチルパラベン）</t>
    <phoneticPr fontId="43"/>
  </si>
  <si>
    <t>Isobutyl 4-hydroxybenzoate (isobutylparaben, IBP)</t>
  </si>
  <si>
    <t>4247-02-3</t>
  </si>
  <si>
    <t>224-208-8</t>
  </si>
  <si>
    <t>テトラブロモフタル酸ビス(2-エチルヘキシル)
[個々の異性体及び/又はその組み合わせを含む]</t>
    <rPh sb="25" eb="27">
      <t>ココ</t>
    </rPh>
    <rPh sb="28" eb="31">
      <t>イセイタイ</t>
    </rPh>
    <rPh sb="31" eb="32">
      <t>オヨ</t>
    </rPh>
    <rPh sb="34" eb="35">
      <t>マタ</t>
    </rPh>
    <rPh sb="38" eb="39">
      <t>ク</t>
    </rPh>
    <rPh sb="40" eb="41">
      <t>ア</t>
    </rPh>
    <rPh sb="44" eb="45">
      <t>フク</t>
    </rPh>
    <phoneticPr fontId="2"/>
  </si>
  <si>
    <t>bis(2-ethylhexyl) tetrabromophthalate covering any of the individual isomers and/or combinations thereof</t>
  </si>
  <si>
    <t>26040-51-7</t>
  </si>
  <si>
    <t>247-426-5</t>
  </si>
  <si>
    <t>ビス(ジオキソホウ酸)バリウム</t>
  </si>
  <si>
    <t>Barium diboron tetraoxide</t>
  </si>
  <si>
    <t>13701-59-2</t>
  </si>
  <si>
    <t>237-222-4</t>
  </si>
  <si>
    <t>4,4'-スルホニルジフェノール （ビスフェノールS； BPS）</t>
  </si>
  <si>
    <t>4,4'-sulphonyldiphenol　(Bisphenol S; BPS)</t>
  </si>
  <si>
    <t>80-09-1</t>
  </si>
  <si>
    <t>201-250-5</t>
  </si>
  <si>
    <t>2,2',6,6'-テトラブロモ-4,4'-イソプロピリデンジフェノール [テトラブロモビスフェノールA (TBBPA)]</t>
  </si>
  <si>
    <t>2,2',6,6'-tetrabromo-4,4'-isopropylidenediphenol  (TBBPA)</t>
  </si>
  <si>
    <t>79-94-7</t>
  </si>
  <si>
    <t>201-236-9</t>
  </si>
  <si>
    <t>1,1'-(1,2-エタンジイルビスオキシ)ビス(2,4,6-トリブロモベンゼン)　　(BTBPE)</t>
  </si>
  <si>
    <t>1,1'-[ethane-1,2-diylbisoxy]bis[2,4,6-tribromobenzene]  (BTBPE)</t>
  </si>
  <si>
    <t>37853-59-1</t>
  </si>
  <si>
    <t>253-692-3</t>
  </si>
  <si>
    <t>1333-73-9, 13840-56-7, 25747-83-5, 14890-53-0, 22454-04-2, 14312-40-4</t>
  </si>
  <si>
    <t>215-604-1, 
237-560-2, 
-,
-,
-, 
238-253-6</t>
  </si>
  <si>
    <t>ペルフルオロブタンスルホン酸（PFBS）及びその塩類</t>
    <rPh sb="20" eb="21">
      <t>オヨ</t>
    </rPh>
    <phoneticPr fontId="2"/>
  </si>
  <si>
    <t>375-73-5</t>
  </si>
  <si>
    <t>206-793-1</t>
  </si>
  <si>
    <t>1471311-26-8, 93925-00-9</t>
  </si>
  <si>
    <t>-, 
300-298-5, 
-</t>
  </si>
  <si>
    <t xml:space="preserve">135821-03-3, 13560-89-9,  135821-74-8 </t>
  </si>
  <si>
    <t>-, 
236-948-9, 
-</t>
  </si>
  <si>
    <t>ペルフルオロヘキサンスルホン酸とその塩 (PFHxS)</t>
    <rPh sb="14" eb="15">
      <t>サン</t>
    </rPh>
    <rPh sb="18" eb="19">
      <t>エン</t>
    </rPh>
    <phoneticPr fontId="43"/>
  </si>
  <si>
    <t>355-46-4</t>
  </si>
  <si>
    <t xml:space="preserve"> 206-587-1 </t>
  </si>
  <si>
    <t>72624-02-3, 1987-50-4</t>
    <phoneticPr fontId="43"/>
  </si>
  <si>
    <t>276-743-1,  217-862-0</t>
    <phoneticPr fontId="43"/>
  </si>
  <si>
    <t>ペルフルオロノナン酸（PFNA）とそのナトリウム塩とアンモニウム塩</t>
    <rPh sb="24" eb="25">
      <t>エン</t>
    </rPh>
    <rPh sb="32" eb="33">
      <t>エン</t>
    </rPh>
    <phoneticPr fontId="2"/>
  </si>
  <si>
    <t>676367-06-9, 
-, 
117933-89-8, 186309-28-4, 676367-05-8, 343934-04-3</t>
  </si>
  <si>
    <t>-, 
413-720-9, 
-, 
-, 
-, 
-</t>
  </si>
  <si>
    <t>ペンタデカフルオロオクタン酸、ペルフルオロオクタン酸（PFOA）</t>
    <phoneticPr fontId="2"/>
  </si>
  <si>
    <t>ペンタデカフルオロオクタン酸アンモニウム、ペルフルオロオクタン酸アンモニウム（APFO）</t>
    <phoneticPr fontId="2"/>
  </si>
  <si>
    <t>9016-45-9, 27942-27-4, 68412-54-4, 26027-38-3, 14409-72-4, 7311-27-5, 20427-84-3, 104-35-8</t>
  </si>
  <si>
    <t>500-024-6,  248-743-1, 500-209-1,  500-045-0, 
-, 
230-770-5, 243-816-4, 
-</t>
  </si>
  <si>
    <t>84852-15-3, 30784-30-6, 26543-97-5, 17404-66-9, 52427-13-1, 104-40-5</t>
  </si>
  <si>
    <t>284-325-5, 250-339-5, 247-770-6, 241-427-4, 257-907-1, 203-199-4</t>
  </si>
  <si>
    <t>9002-93-1, 2315-61-9, 2497-59-8, 9036-19-5</t>
  </si>
  <si>
    <t>-, 
-, 
219-682-8, 
-</t>
  </si>
  <si>
    <t>28th
2023-01-17</t>
    <phoneticPr fontId="43"/>
  </si>
  <si>
    <t>[SVHC225] 1,1'-(1,2-エタンジイルビスオキシ)ビス(2,4,6-トリブロモベンゼン)　　(BTBPE)</t>
  </si>
  <si>
    <t>[SVHC225] 1,1'-[ethane-1,2-diylbisoxy]bis[2,4,6-tribromobenzene]  (BTBPE)</t>
  </si>
  <si>
    <t>[SVHC226] 2,2',6,6'-テトラブロモ-4,4'-イソプロピリデンジフェノール [テトラブロモビスフェノールA (TBBPA)]</t>
  </si>
  <si>
    <t>[SVHC226] 2,2',6,6'-tetrabromo-4,4'-isopropylidenediphenol  (TBBPA)</t>
  </si>
  <si>
    <t>[SVHC227] 4,4'-スルホニルジフェノール （ビスフェノールS）</t>
  </si>
  <si>
    <t>[SVHC227] 4,4'-sulphonyldiphenol　(Bisphenol S)</t>
  </si>
  <si>
    <t>[SVHC228] ビス(ジオキソホウ酸)バリウム</t>
  </si>
  <si>
    <t>[SVHC228] Barium diboron tetraoxide</t>
  </si>
  <si>
    <t>[SVHC229] テトラブロモフタル酸ビス(2-エチルヘキシル)
[個々の異性体及び/又はその組み合わせを含む]</t>
  </si>
  <si>
    <t>[SVHC229] bis(2-ethylhexyl) tetrabromophthalate covering any of the individual isomers and/or combinations thereof</t>
  </si>
  <si>
    <t xml:space="preserve">[SVHC230] 4-ヒドロキシ安息香酸イソブチル　（イソブチルパラベン） </t>
  </si>
  <si>
    <t>[SVHC230] Isobutyl 4-hydroxybenzoate (isobutylparaben)</t>
  </si>
  <si>
    <t>[SVHC231] メラミン</t>
  </si>
  <si>
    <t>[SVHC231] Melamine</t>
  </si>
  <si>
    <t>[SVHC232] ペルフルオロへプタン酸とその塩</t>
  </si>
  <si>
    <t>[SVHC232] Perfluoroheptanoic acid and its salts</t>
  </si>
  <si>
    <t>[SVHC233] 2,2,3,3,5,5,6,6-オクタフルオロ-4-(1,1,1,2,3,3,3-へプタフルオロプロパン-2-イル)モルホリンと2,2,3,3,5,5,6,6-オクタフルオロ-4-(へプタフルオロプロピル)モルホリンの反応生成物</t>
  </si>
  <si>
    <t>[SVHC233] reaction mass of 2,2,3,3,5,5,6,6-octafluoro-4-(1,1,1,2,3,3,3-heptafluoropropan-2-yl)morpholine and 2,2,3,3,5,5,6,6-octafluoro-4-(heptafluoropropyl)morpholine</t>
  </si>
  <si>
    <t>ビス(4-クロロフェニル)スルホン
（別名：4,4'-ジクロロジフェニルスルホン；BCPS）</t>
    <rPh sb="19" eb="21">
      <t>ベツメイ</t>
    </rPh>
    <phoneticPr fontId="43"/>
  </si>
  <si>
    <t>80-07-9</t>
  </si>
  <si>
    <t>201-247-9</t>
  </si>
  <si>
    <t>Bis(4-chlorophenyl) sulphone
(BCPS)</t>
    <phoneticPr fontId="43"/>
  </si>
  <si>
    <t>ジフェニル(2,4,6-トリメチルベンゾイル)ホスフィンオキシド</t>
    <phoneticPr fontId="43"/>
  </si>
  <si>
    <t>Diphenyl(2,4,6-trimethylbenzoyl)phosphine oxide</t>
  </si>
  <si>
    <t>75980-60-8</t>
  </si>
  <si>
    <t>278-355-8</t>
  </si>
  <si>
    <t>[SVHC234] ジフェニル(2,4,6-トリメチルベンゾイル)ホスフィンオキシド</t>
    <phoneticPr fontId="2"/>
  </si>
  <si>
    <t>[SVHC234] Diphenyl(2,4,6-trimethylbenzoyl)phosphine oxide</t>
    <phoneticPr fontId="2"/>
  </si>
  <si>
    <t>[SVHC235] ビス(4-クロロフェニル)スルホン （BCPS）</t>
    <phoneticPr fontId="2"/>
  </si>
  <si>
    <t>[SVHC235] Bis(4-chlorophenyl) sulphone (BCPS)</t>
    <phoneticPr fontId="2"/>
  </si>
  <si>
    <t>29th
2023-06-14</t>
    <phoneticPr fontId="43"/>
  </si>
  <si>
    <t>2-フェニルプロペンとフェノールのオリゴマー化及びアルキル化反応生成物 (OAPP)</t>
    <rPh sb="23" eb="24">
      <t>オヨ</t>
    </rPh>
    <phoneticPr fontId="50"/>
  </si>
  <si>
    <t>Oligomerisation and alkylation reaction products of 2-phenylpropene and phenol</t>
  </si>
  <si>
    <t>-, 
68512-30-1</t>
  </si>
  <si>
    <t>700-960-7, 
270-966-8</t>
  </si>
  <si>
    <t>ブメトリゾール　(UV-326)</t>
  </si>
  <si>
    <t>Bumetrizole　(UV-326)</t>
  </si>
  <si>
    <t>3896-11-5</t>
  </si>
  <si>
    <t>223-445-4</t>
  </si>
  <si>
    <t>2-(ジメチルアミノ)-2-[(4-メチルフェニル)メチル]-1-[4-(モルホリン-4イル)フェニル]ブタン-1-オン</t>
    <phoneticPr fontId="43"/>
  </si>
  <si>
    <t>2-(dimethylamino)-2-[(4-methylphenyl)methyl]-1-[4-(morpholin-4-yl)phenyl]butan-1-one</t>
  </si>
  <si>
    <t>119344-86-4</t>
  </si>
  <si>
    <t>438-340-0</t>
  </si>
  <si>
    <t>2-(2H-ベンゾトリアゾール-2-イル)-4-(1,1,3,3-テトラメチルブチル)フェノール  (UV-329)</t>
  </si>
  <si>
    <t>2-(2H-benzotriazol-2-yl)-4-(1,1,3,3-tetramethylbutyl)phenol</t>
  </si>
  <si>
    <t>3147-75-9</t>
  </si>
  <si>
    <t>221-573-5</t>
  </si>
  <si>
    <t>2,4,6-トリ-tert-ブチルフェノール</t>
  </si>
  <si>
    <t>2,4,6-tri-tert-butylphenol</t>
  </si>
  <si>
    <t>732-26-3</t>
  </si>
  <si>
    <t>211-989-5</t>
  </si>
  <si>
    <t>30th
2024-01-23</t>
    <phoneticPr fontId="43"/>
  </si>
  <si>
    <t>[SVHC236] 2,4,6-トリ-tert-ブチルフェノール</t>
    <phoneticPr fontId="2"/>
  </si>
  <si>
    <t>[SVHC236] 2,4,6-tri-tert-butylphenol</t>
    <phoneticPr fontId="2"/>
  </si>
  <si>
    <t>[SVHC237] 2-(2H-ベンゾトリアゾール-2-イル)-4-(1,1,3,3-テトラメチルブチル)フェノール  (UV-329)</t>
    <phoneticPr fontId="2"/>
  </si>
  <si>
    <t>[SVHC237] 2-(2H-benzotriazol-2-yl)-4-(1,1,3,3-tetramethylbutyl)phenol</t>
    <phoneticPr fontId="2"/>
  </si>
  <si>
    <t>[SVHC238] 2-(ジメチルアミノ)-2-[(4-メチルフェニル)メチル]-1-[4-(モルホリン-4イル)フェニル]ブタン-1-オン</t>
    <phoneticPr fontId="2"/>
  </si>
  <si>
    <t>[SVHC238] 2-(dimethylamino)-2-[(4-methylphenyl)methyl]-1-[4-(morpholin-4-yl)phenyl]butan-1-one</t>
    <phoneticPr fontId="2"/>
  </si>
  <si>
    <t>[SVHC239] ブメトリゾール　(UV-326)</t>
    <phoneticPr fontId="2"/>
  </si>
  <si>
    <t>[SVHC239] Bumetrizole　(UV-326)</t>
    <phoneticPr fontId="2"/>
  </si>
  <si>
    <t>[SVHC240] 2-フェニルプロペンとフェノールのオリゴマー化及びアルキル化反応生成物 (OAPP)</t>
    <rPh sb="33" eb="34">
      <t>オヨ</t>
    </rPh>
    <phoneticPr fontId="50"/>
  </si>
  <si>
    <t>[SVHC240] Oligomerisation and alkylation reaction products of 2-phenylpropene and phenol</t>
    <phoneticPr fontId="2"/>
  </si>
  <si>
    <t xml:space="preserve">[SVHC241] ビス(α,α-ジメチルベンジル)ペルオキシド </t>
    <phoneticPr fontId="50"/>
  </si>
  <si>
    <t>[SVHC241] Bis(α,α-dimethylbenzyl) peroxide</t>
    <phoneticPr fontId="50"/>
  </si>
  <si>
    <t>80-43-3</t>
  </si>
  <si>
    <t>201-279-3</t>
  </si>
  <si>
    <t>ビス(α,α-ジメチルベンジル)ペルオキシド 
（別名：ジクミルペルオキシド）</t>
    <phoneticPr fontId="43"/>
  </si>
  <si>
    <t>Bis(α,α-dimethylbenzyl) peroxide</t>
    <phoneticPr fontId="43"/>
  </si>
  <si>
    <t>31th
2024-06-27</t>
    <phoneticPr fontId="43"/>
  </si>
  <si>
    <t>192268-65-8</t>
  </si>
  <si>
    <t>421-820-9</t>
  </si>
  <si>
    <t>ペルフルアミン
（ペルフルオロトリプロピルアミン）</t>
  </si>
  <si>
    <t>Perfluamine</t>
  </si>
  <si>
    <t>338-83-0</t>
  </si>
  <si>
    <t>206-420-2</t>
  </si>
  <si>
    <t>オクタメチルトリシロキサン</t>
  </si>
  <si>
    <t>Octamethyltrisiloxane</t>
  </si>
  <si>
    <t>107-51-7</t>
  </si>
  <si>
    <t>203-497-4</t>
  </si>
  <si>
    <t>チオリン酸O,O,O-トリフェニル （TPPT）</t>
    <phoneticPr fontId="43"/>
  </si>
  <si>
    <t>O,O,O-triphenyl phosphorothioate (TPPT)</t>
    <phoneticPr fontId="43"/>
  </si>
  <si>
    <t>597-82-0</t>
  </si>
  <si>
    <t>209-909-9</t>
  </si>
  <si>
    <t>6-[(C10-C13)-アルキル-(分岐、不飽和)-2,5-ジオキソピロリジン-1-イル]ヘキサン酸
(Tetra-PSCA)</t>
    <rPh sb="50" eb="51">
      <t>サン</t>
    </rPh>
    <phoneticPr fontId="51"/>
  </si>
  <si>
    <t>6-[(C10-C13)-alkyl-(branched, unsaturated)-2,5-dioxopyrrolidin-1-yl]hexanoic acid (Tetra-PSCA)</t>
    <phoneticPr fontId="43"/>
  </si>
  <si>
    <t>2156592-54-8</t>
  </si>
  <si>
    <t>701-118-1</t>
  </si>
  <si>
    <t>リン酸トリフェニル</t>
  </si>
  <si>
    <t>Triphenyl phosphate
(TPhP)</t>
  </si>
  <si>
    <t>115-86-6</t>
  </si>
  <si>
    <t>204-112-2</t>
  </si>
  <si>
    <t>31th
2024-11-07</t>
    <phoneticPr fontId="43"/>
  </si>
  <si>
    <t>[SVHC242] リン酸トリフェニル</t>
  </si>
  <si>
    <t>[SVHC242] Triphenyl phosphate (TPhP)</t>
    <phoneticPr fontId="2"/>
  </si>
  <si>
    <t>[SVHC243] 6-[(C10-C13)-アルキル-(分岐、不飽和)-2,5-ジオキソピロリジン-1-イル]ヘキサン酸</t>
    <phoneticPr fontId="2"/>
  </si>
  <si>
    <t>[SVHC243] 6-[(C10-C13)-alkyl-(branched, unsaturated)-2,5-dioxopyrrolidin-1-yl]hexanoic acid</t>
    <phoneticPr fontId="2"/>
  </si>
  <si>
    <t>[SVHC244] チオリン酸O,O,O-トリフェニル (TPPT)</t>
    <phoneticPr fontId="2"/>
  </si>
  <si>
    <t>[SVHC244] O,O,O-triphenyl phosphorothioate (TPPT)</t>
    <phoneticPr fontId="2"/>
  </si>
  <si>
    <t>[SVHC245] オクタメチルトリシロキサン</t>
    <phoneticPr fontId="2"/>
  </si>
  <si>
    <t>[SVHC245] Octamethyltrisiloxane</t>
    <phoneticPr fontId="2"/>
  </si>
  <si>
    <t>[SVHC246] ペルフルアミン</t>
    <phoneticPr fontId="2"/>
  </si>
  <si>
    <t>[SVHC246] Perfluamine</t>
    <phoneticPr fontId="2"/>
  </si>
  <si>
    <t>[SVHC247] チオリン酸トリフェニルとter-ブチルフェニル誘導体の反応生成物</t>
    <phoneticPr fontId="2"/>
  </si>
  <si>
    <t>チオリン酸トリフェニルとter-ブチルフェニル誘導体の反応生成物</t>
    <rPh sb="4" eb="5">
      <t>サン</t>
    </rPh>
    <rPh sb="23" eb="26">
      <t>ユウドウタイ</t>
    </rPh>
    <rPh sb="27" eb="29">
      <t>ハンノウ</t>
    </rPh>
    <rPh sb="29" eb="32">
      <t>セイセイブツ</t>
    </rPh>
    <phoneticPr fontId="2"/>
  </si>
  <si>
    <t>32次
2025　/1/21</t>
    <rPh sb="2" eb="3">
      <t>ジ</t>
    </rPh>
    <phoneticPr fontId="43"/>
  </si>
  <si>
    <t>Reaction mass of: triphenylthiophosphate and tertiary butylated phenyl derivatives</t>
    <phoneticPr fontId="43"/>
  </si>
  <si>
    <t>トリス（4-ノニルフェニル、分岐及び直鎖）ホスファイト(TNPP)</t>
    <phoneticPr fontId="43"/>
  </si>
  <si>
    <t>Tris(4-nonylphenyl, branched and linear) phosphite (TNPP)</t>
    <phoneticPr fontId="43"/>
  </si>
  <si>
    <t>[SVHC199] トリス（4-ノニルフェニル、分岐及び直鎖）ホスファイト(TNPP)</t>
    <phoneticPr fontId="10"/>
  </si>
  <si>
    <t>[SVHC199] Tris(4-nonylphenyl, branched and linear) phosphite (TNPP)</t>
    <phoneticPr fontId="10"/>
  </si>
  <si>
    <t>[SVHC247] Reaction mass of: triphenylthiophosphate and tertiary butylated phenyl derivatives</t>
    <phoneticPr fontId="2"/>
  </si>
  <si>
    <t>REACH SVHC survey form (250 substances)</t>
    <phoneticPr fontId="2"/>
  </si>
  <si>
    <t>Ver. 2025-07</t>
    <phoneticPr fontId="2"/>
  </si>
  <si>
    <t>REACH SVHC list　(250 substances)</t>
    <phoneticPr fontId="2"/>
  </si>
  <si>
    <t>33th
2025　/6/25</t>
    <phoneticPr fontId="43"/>
  </si>
  <si>
    <t>テトラ(ナトリウム/カリウム) 7-[(E)-{2-アセトアミド-4-[(E)-(4-{[4-クロロ-6-({2-[(4-フルオロ-6-{[4-(ビニルスルホニル)フェニル]アミノ}-1,3,5-トリアジン-2-イル)アミノ]プロピル}アミノ)-1,3,5-トリアジン-2-イル]アミノ}-5-スルホナト-1-ナフチル)ジアゼニル]-5-メトキシフェニル}ジアゼニル]-1,3,6-ナフタレントリスルホネート； 
リアクティブブラウン 51</t>
    <phoneticPr fontId="43"/>
  </si>
  <si>
    <t>Tetra(sodium/potassium) 7-[(E)-{2-acetamido-4-[(E)-(4-{[4-chloro-6-({2-[(4-fluoro-6-{[4-(vinylsulfonyl)phenyl]amino}-1,3,5-triazine-2-yl)amino]propyl}amino)-1,3,5-triazine-2-yl]amino}-5-sulfonato-1-naphthyl)diazenyl]-5-methoxyphenyl}diazenyl]-1,3,6-naphthalenetrisulfonate; Reactive Brown 51</t>
  </si>
  <si>
    <t>466-490-7</t>
  </si>
  <si>
    <t>デカメチルテトラシロキサン
(L4)</t>
    <phoneticPr fontId="43"/>
  </si>
  <si>
    <t>Decamethyltetrasiloxane 
(L4)</t>
  </si>
  <si>
    <t>141-62-8</t>
  </si>
  <si>
    <t>205-491-7</t>
  </si>
  <si>
    <t>1,1,1,3,5,5,5-へプタメチル-3-[(トリメチルシリル)オキシ]トリシロキサン 
(M3T)</t>
  </si>
  <si>
    <t>1,1,1,3,5,5,5-heptamethyl-3-[(trimethylsilyl)oxy]trisiloxane 
(M3T)</t>
  </si>
  <si>
    <t>17928-28-8</t>
  </si>
  <si>
    <t>241-867-7</t>
  </si>
  <si>
    <t>[SVHC249] Decamethyltetrasiloxane (L4)</t>
    <phoneticPr fontId="2"/>
  </si>
  <si>
    <t>Silicone Gel</t>
    <phoneticPr fontId="2"/>
  </si>
  <si>
    <t>[SVHC248] 1,1,1,3,5,5,5-へプタメチル-3-[(トリメチルシリル)オキシ]トリシロキサン (M3T)</t>
    <phoneticPr fontId="2"/>
  </si>
  <si>
    <t>[SVHC248] 1,1,1,3,5,5,5-heptamethyl-3-[(trimethylsilyl)oxy]trisiloxane (M3T)</t>
    <phoneticPr fontId="2"/>
  </si>
  <si>
    <t>[SVHC249] デカメチルテトラシロキサン (L4)</t>
    <phoneticPr fontId="2"/>
  </si>
  <si>
    <t>[SVHC250] テトラ(ナトリウム/カリウム) 7-[(E)-{2-アセトアミド-4-[(E)-(4-{[4-クロロ-6-({2-[(4-フルオロ-6-{[4-(ビニルスルホニル)フェニル]アミノ}-1,3,5-トリアジン-2-イル)アミノ]プロピル}アミノ)-1,3,5-トリアジン-2-イル]アミノ}-5-スルホナト-1-ナフチル)ジアゼニル]-5-メトキシフェニル}ジアゼニル]-1,3,6-ナフタレントリスルホネート； リアクティブブラウン 51</t>
    <phoneticPr fontId="2"/>
  </si>
  <si>
    <t>[SVHC250] Tetra(sodium/potassium) 7-[(E)-{2-acetamido-4-[(E)-(4-{[4-chloro-6-({2-[(4-fluoro-6-{[4-(vinylsulfonyl)phenyl]amino}-1,3,5-triazine-2-yl)amino]propyl}amino)-1,3,5-triazine-2-yl]amino}-5-sulfonato-1-naphthyl)diazenyl]-5-methoxyphenyl}diazenyl]-1,3,6-naphthalenetrisulfonate; Reactive Brown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</si>
</sst>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09]mmmm\-yy;@"/>
    <numFmt numFmtId="177" formatCode="yyyy\-mm\-dd;@"/>
  </numFmts>
  <fonts count="52">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12"/>
      <name val="ＭＳ Ｐゴシック"/>
      <family val="3"/>
      <charset val="128"/>
    </font>
    <font>
      <b/>
      <u/>
      <sz val="14"/>
      <name val="ＭＳ Ｐゴシック"/>
      <family val="3"/>
      <charset val="128"/>
    </font>
    <font>
      <b/>
      <u/>
      <sz val="12"/>
      <name val="ＭＳ Ｐゴシック"/>
      <family val="3"/>
      <charset val="128"/>
    </font>
    <font>
      <b/>
      <sz val="11"/>
      <color indexed="12"/>
      <name val="ＭＳ Ｐゴシック"/>
      <family val="3"/>
      <charset val="128"/>
    </font>
    <font>
      <sz val="11"/>
      <name val="ＭＳ Ｐゴシック"/>
      <family val="3"/>
      <charset val="128"/>
    </font>
    <font>
      <b/>
      <u/>
      <sz val="10"/>
      <name val="ＭＳ Ｐゴシック"/>
      <family val="3"/>
      <charset val="128"/>
    </font>
    <font>
      <b/>
      <sz val="10"/>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0"/>
      <name val="Arial"/>
      <family val="2"/>
    </font>
    <font>
      <b/>
      <sz val="11"/>
      <color indexed="8"/>
      <name val="ＭＳ Ｐゴシック"/>
      <family val="3"/>
      <charset val="128"/>
    </font>
    <font>
      <sz val="10"/>
      <color indexed="8"/>
      <name val="ＭＳ Ｐゴシック"/>
      <family val="3"/>
      <charset val="128"/>
    </font>
    <font>
      <b/>
      <sz val="11"/>
      <color indexed="30"/>
      <name val="ＭＳ Ｐゴシック"/>
      <family val="3"/>
      <charset val="128"/>
    </font>
    <font>
      <sz val="9"/>
      <color indexed="8"/>
      <name val="ＭＳ Ｐゴシック"/>
      <family val="3"/>
      <charset val="128"/>
    </font>
    <font>
      <sz val="8"/>
      <color indexed="8"/>
      <name val="ＭＳ Ｐゴシック"/>
      <family val="3"/>
      <charset val="128"/>
    </font>
    <font>
      <b/>
      <sz val="11"/>
      <color indexed="8"/>
      <name val="ＭＳ Ｐゴシック"/>
      <family val="3"/>
      <charset val="128"/>
    </font>
    <font>
      <sz val="9"/>
      <color indexed="8"/>
      <name val="ＭＳ Ｐゴシック"/>
      <family val="3"/>
      <charset val="128"/>
    </font>
    <font>
      <sz val="6"/>
      <name val="ＭＳ Ｐゴシック"/>
      <family val="3"/>
      <charset val="128"/>
    </font>
    <font>
      <u/>
      <sz val="10"/>
      <name val="ＭＳ Ｐゴシック"/>
      <family val="3"/>
      <charset val="128"/>
    </font>
    <font>
      <sz val="6"/>
      <name val="ＭＳ Ｐゴシック"/>
      <family val="3"/>
      <charset val="128"/>
    </font>
    <font>
      <b/>
      <u/>
      <sz val="1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b/>
      <sz val="36"/>
      <color rgb="FF0000FF"/>
      <name val="ＭＳ Ｐゴシック"/>
      <family val="3"/>
      <charset val="128"/>
      <scheme val="minor"/>
    </font>
    <font>
      <b/>
      <sz val="10"/>
      <color rgb="FF0000FF"/>
      <name val="ＭＳ Ｐゴシック"/>
      <family val="3"/>
      <charset val="128"/>
      <scheme val="minor"/>
    </font>
    <font>
      <b/>
      <sz val="12"/>
      <color indexed="8"/>
      <name val="ＭＳ Ｐゴシック"/>
      <family val="3"/>
      <charset val="128"/>
    </font>
    <font>
      <sz val="11"/>
      <name val="ＭＳ Ｐゴシック"/>
      <family val="3"/>
      <charset val="128"/>
      <scheme val="minor"/>
    </font>
    <font>
      <b/>
      <sz val="11"/>
      <name val="ＭＳ Ｐゴシック"/>
      <family val="3"/>
      <charset val="128"/>
    </font>
    <font>
      <sz val="9"/>
      <color theme="1"/>
      <name val="ＭＳ Ｐゴシック"/>
      <family val="3"/>
      <charset val="128"/>
      <scheme val="minor"/>
    </font>
    <font>
      <b/>
      <sz val="9"/>
      <name val="ＭＳ Ｐゴシック"/>
      <family val="3"/>
      <charset val="128"/>
    </font>
    <font>
      <b/>
      <sz val="9"/>
      <color indexed="30"/>
      <name val="ＭＳ Ｐゴシック"/>
      <family val="3"/>
      <charset val="128"/>
    </font>
    <font>
      <u/>
      <sz val="9"/>
      <color theme="10"/>
      <name val="ＭＳ Ｐゴシック"/>
      <family val="3"/>
      <charset val="128"/>
      <scheme val="minor"/>
    </font>
    <font>
      <sz val="9"/>
      <color rgb="FFFF0000"/>
      <name val="ＭＳ Ｐゴシック"/>
      <family val="3"/>
      <charset val="128"/>
    </font>
    <font>
      <b/>
      <sz val="9"/>
      <color indexed="8"/>
      <name val="ＭＳ Ｐゴシック"/>
      <family val="3"/>
      <charset val="128"/>
    </font>
    <font>
      <sz val="9"/>
      <name val="Arial"/>
      <family val="2"/>
    </font>
    <font>
      <b/>
      <sz val="9"/>
      <name val="Arial"/>
      <family val="2"/>
    </font>
    <font>
      <b/>
      <sz val="9"/>
      <color rgb="FFFF0000"/>
      <name val="ＭＳ Ｐゴシック"/>
      <family val="3"/>
      <charset val="128"/>
    </font>
    <font>
      <sz val="6"/>
      <name val="ＭＳ Ｐゴシック"/>
      <family val="3"/>
      <charset val="128"/>
      <scheme val="minor"/>
    </font>
    <font>
      <sz val="6"/>
      <name val="ＭＳ Ｐ明朝"/>
      <family val="1"/>
      <charset val="128"/>
    </font>
    <font>
      <b/>
      <u/>
      <sz val="11"/>
      <color indexed="8"/>
      <name val="ＭＳ Ｐゴシック"/>
      <family val="3"/>
      <charset val="128"/>
    </font>
    <font>
      <sz val="9"/>
      <name val="ＭＳ Ｐゴシック"/>
      <family val="3"/>
      <charset val="128"/>
      <scheme val="minor"/>
    </font>
    <font>
      <b/>
      <u/>
      <sz val="11"/>
      <name val="ＭＳ Ｐゴシック"/>
      <family val="3"/>
      <charset val="128"/>
    </font>
    <font>
      <b/>
      <sz val="11"/>
      <color theme="0"/>
      <name val="ＭＳ Ｐゴシック"/>
      <family val="2"/>
      <charset val="128"/>
    </font>
    <font>
      <sz val="8"/>
      <name val="ＭＳ Ｐゴシック"/>
      <family val="3"/>
      <charset val="128"/>
      <scheme val="minor"/>
    </font>
    <font>
      <b/>
      <sz val="11"/>
      <color rgb="FFFF0000"/>
      <name val="ＭＳ Ｐゴシック"/>
      <family val="3"/>
      <charset val="128"/>
    </font>
    <font>
      <sz val="11"/>
      <color theme="0"/>
      <name val="ＭＳ Ｐゴシック"/>
      <family val="2"/>
      <charset val="128"/>
    </font>
  </fonts>
  <fills count="15">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43"/>
        <bgColor indexed="64"/>
      </patternFill>
    </fill>
    <fill>
      <patternFill patternType="solid">
        <fgColor indexed="52"/>
        <bgColor indexed="64"/>
      </patternFill>
    </fill>
    <fill>
      <patternFill patternType="solid">
        <fgColor indexed="11"/>
        <bgColor indexed="64"/>
      </patternFill>
    </fill>
    <fill>
      <patternFill patternType="solid">
        <fgColor indexed="50"/>
        <bgColor indexed="64"/>
      </patternFill>
    </fill>
    <fill>
      <patternFill patternType="solid">
        <fgColor indexed="40"/>
        <bgColor indexed="64"/>
      </patternFill>
    </fill>
    <fill>
      <patternFill patternType="solid">
        <fgColor indexed="29"/>
        <bgColor indexed="64"/>
      </patternFill>
    </fill>
    <fill>
      <patternFill patternType="solid">
        <fgColor rgb="FFFFCC00"/>
        <bgColor indexed="64"/>
      </patternFill>
    </fill>
    <fill>
      <patternFill patternType="solid">
        <fgColor rgb="FF99CCFF"/>
        <bgColor indexed="64"/>
      </patternFill>
    </fill>
    <fill>
      <patternFill patternType="solid">
        <fgColor rgb="FFFFFF00"/>
        <bgColor indexed="64"/>
      </patternFill>
    </fill>
    <fill>
      <patternFill patternType="solid">
        <fgColor indexed="44"/>
        <bgColor indexed="64"/>
      </patternFill>
    </fill>
    <fill>
      <patternFill patternType="solid">
        <fgColor rgb="FFFFC000"/>
        <bgColor indexed="64"/>
      </patternFill>
    </fill>
  </fills>
  <borders count="5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s>
  <cellStyleXfs count="3">
    <xf numFmtId="0" fontId="0" fillId="0" borderId="0">
      <alignment vertical="center"/>
    </xf>
    <xf numFmtId="0" fontId="26" fillId="0" borderId="0" applyNumberFormat="0" applyFill="0" applyBorder="0" applyAlignment="0" applyProtection="0">
      <alignment vertical="center"/>
    </xf>
    <xf numFmtId="0" fontId="25" fillId="0" borderId="0">
      <alignment vertical="center"/>
    </xf>
  </cellStyleXfs>
  <cellXfs count="540">
    <xf numFmtId="0" fontId="0" fillId="0" borderId="0" xfId="0">
      <alignment vertical="center"/>
    </xf>
    <xf numFmtId="49" fontId="0" fillId="0" borderId="0" xfId="0" applyNumberForma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0" fillId="0" borderId="0" xfId="0" applyFill="1">
      <alignment vertical="center"/>
    </xf>
    <xf numFmtId="0" fontId="0" fillId="0" borderId="0" xfId="0" applyFill="1" applyBorder="1">
      <alignment vertical="center"/>
    </xf>
    <xf numFmtId="0" fontId="8" fillId="0" borderId="0" xfId="0" applyFont="1" applyFill="1" applyBorder="1" applyAlignment="1">
      <alignment vertical="center"/>
    </xf>
    <xf numFmtId="0" fontId="15" fillId="0" borderId="0" xfId="0" applyFont="1">
      <alignment vertical="center"/>
    </xf>
    <xf numFmtId="0" fontId="0" fillId="0" borderId="0" xfId="0" applyFill="1" applyBorder="1" applyAlignment="1">
      <alignment horizontal="center" vertical="center"/>
    </xf>
    <xf numFmtId="0" fontId="15" fillId="0" borderId="1" xfId="0" applyFont="1" applyBorder="1" applyAlignment="1">
      <alignment horizontal="center" vertical="center"/>
    </xf>
    <xf numFmtId="0" fontId="15" fillId="0" borderId="2" xfId="0" applyFont="1" applyBorder="1">
      <alignment vertical="center"/>
    </xf>
    <xf numFmtId="0" fontId="15" fillId="0" borderId="3" xfId="0" applyFont="1" applyBorder="1" applyAlignment="1">
      <alignment horizontal="center" vertical="center"/>
    </xf>
    <xf numFmtId="0" fontId="0" fillId="0" borderId="0" xfId="0" applyAlignment="1">
      <alignment vertical="center"/>
    </xf>
    <xf numFmtId="0" fontId="12" fillId="0" borderId="4" xfId="0" applyFont="1" applyBorder="1" applyAlignment="1">
      <alignment horizontal="center" vertical="center"/>
    </xf>
    <xf numFmtId="0" fontId="12" fillId="0" borderId="4" xfId="0" applyFont="1" applyFill="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xf>
    <xf numFmtId="0" fontId="13" fillId="0" borderId="0" xfId="0" applyFont="1" applyAlignment="1"/>
    <xf numFmtId="0" fontId="12" fillId="0" borderId="2" xfId="0" applyNumberFormat="1" applyFont="1" applyBorder="1" applyAlignment="1">
      <alignment vertical="center" wrapText="1"/>
    </xf>
    <xf numFmtId="0" fontId="17" fillId="0" borderId="0" xfId="0" applyFont="1">
      <alignment vertical="center"/>
    </xf>
    <xf numFmtId="0" fontId="17" fillId="0" borderId="0" xfId="0" applyFont="1" applyFill="1" applyBorder="1" applyAlignment="1">
      <alignment horizontal="center" vertical="center"/>
    </xf>
    <xf numFmtId="0" fontId="17" fillId="0" borderId="0" xfId="0" applyFont="1" applyAlignment="1">
      <alignment horizontal="center" vertical="center"/>
    </xf>
    <xf numFmtId="49" fontId="17" fillId="0" borderId="1" xfId="0" applyNumberFormat="1" applyFont="1" applyBorder="1" applyAlignment="1">
      <alignment horizontal="center" vertical="center"/>
    </xf>
    <xf numFmtId="49" fontId="17"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0" fontId="12" fillId="0" borderId="2" xfId="0" applyFont="1" applyBorder="1" applyAlignment="1">
      <alignment horizontal="left" vertical="center" wrapText="1"/>
    </xf>
    <xf numFmtId="0" fontId="12" fillId="0" borderId="2" xfId="0" applyFont="1" applyBorder="1" applyAlignment="1">
      <alignment vertical="center"/>
    </xf>
    <xf numFmtId="0" fontId="12" fillId="0" borderId="2" xfId="0" applyFont="1" applyFill="1" applyBorder="1" applyAlignment="1">
      <alignment horizontal="left" vertical="center" wrapText="1"/>
    </xf>
    <xf numFmtId="0" fontId="12" fillId="0" borderId="2" xfId="0" applyFont="1" applyFill="1" applyBorder="1" applyAlignment="1">
      <alignment vertical="center"/>
    </xf>
    <xf numFmtId="0" fontId="12" fillId="0" borderId="2" xfId="0" applyFont="1" applyBorder="1" applyAlignment="1">
      <alignment vertical="center" wrapText="1"/>
    </xf>
    <xf numFmtId="49" fontId="12" fillId="0" borderId="2" xfId="0" applyNumberFormat="1" applyFont="1" applyBorder="1" applyAlignment="1">
      <alignment vertical="center"/>
    </xf>
    <xf numFmtId="14" fontId="12" fillId="0" borderId="2" xfId="0" quotePrefix="1" applyNumberFormat="1" applyFont="1" applyFill="1" applyBorder="1" applyAlignment="1">
      <alignment vertical="center"/>
    </xf>
    <xf numFmtId="49" fontId="12" fillId="0" borderId="2" xfId="0" applyNumberFormat="1" applyFont="1" applyFill="1" applyBorder="1" applyAlignment="1">
      <alignment vertical="center"/>
    </xf>
    <xf numFmtId="49" fontId="12" fillId="0" borderId="2" xfId="0" quotePrefix="1" applyNumberFormat="1"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vertical="center"/>
    </xf>
    <xf numFmtId="0" fontId="17" fillId="0" borderId="10" xfId="0" applyFont="1" applyBorder="1" applyAlignment="1">
      <alignment horizontal="center" vertical="center"/>
    </xf>
    <xf numFmtId="49" fontId="12" fillId="0" borderId="4" xfId="0" applyNumberFormat="1" applyFont="1" applyBorder="1" applyAlignment="1">
      <alignment horizontal="center" vertical="center"/>
    </xf>
    <xf numFmtId="49" fontId="12" fillId="0" borderId="7" xfId="0" applyNumberFormat="1" applyFont="1" applyFill="1" applyBorder="1" applyAlignment="1">
      <alignment horizontal="center" vertical="center"/>
    </xf>
    <xf numFmtId="0" fontId="12" fillId="0" borderId="15" xfId="0" applyFont="1" applyFill="1" applyBorder="1" applyAlignment="1">
      <alignment horizontal="left" vertical="center" wrapText="1"/>
    </xf>
    <xf numFmtId="0" fontId="12" fillId="0" borderId="15" xfId="0" applyNumberFormat="1" applyFont="1" applyBorder="1" applyAlignment="1">
      <alignment vertical="center" wrapText="1"/>
    </xf>
    <xf numFmtId="49" fontId="12" fillId="0" borderId="15" xfId="0" applyNumberFormat="1" applyFont="1" applyFill="1" applyBorder="1" applyAlignment="1">
      <alignment vertical="center"/>
    </xf>
    <xf numFmtId="0" fontId="17" fillId="0" borderId="1" xfId="0" applyFont="1" applyBorder="1" applyAlignment="1">
      <alignment horizontal="center" vertical="center"/>
    </xf>
    <xf numFmtId="0" fontId="17" fillId="0" borderId="9" xfId="0" applyFont="1" applyBorder="1" applyAlignment="1">
      <alignment vertical="center" wrapText="1"/>
    </xf>
    <xf numFmtId="0" fontId="17" fillId="0" borderId="2" xfId="0" applyFont="1" applyBorder="1" applyAlignment="1">
      <alignment vertical="center" wrapText="1"/>
    </xf>
    <xf numFmtId="0" fontId="17" fillId="0" borderId="6" xfId="0" applyFont="1" applyBorder="1" applyAlignment="1">
      <alignment horizontal="center" vertical="center"/>
    </xf>
    <xf numFmtId="0" fontId="17" fillId="0" borderId="20" xfId="0" applyFont="1" applyBorder="1">
      <alignment vertical="center"/>
    </xf>
    <xf numFmtId="0" fontId="17" fillId="0" borderId="21" xfId="0" applyFont="1" applyBorder="1">
      <alignment vertical="center"/>
    </xf>
    <xf numFmtId="0" fontId="0" fillId="0" borderId="0" xfId="0" applyFill="1" applyBorder="1" applyAlignment="1">
      <alignment vertical="center"/>
    </xf>
    <xf numFmtId="0" fontId="11"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2" fillId="0" borderId="0" xfId="0"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0" xfId="0" applyFont="1" applyFill="1" applyBorder="1" applyAlignment="1">
      <alignment horizontal="center" vertical="center" wrapText="1"/>
    </xf>
    <xf numFmtId="0" fontId="13" fillId="0" borderId="0" xfId="0" applyFont="1" applyFill="1" applyBorder="1" applyAlignment="1"/>
    <xf numFmtId="0" fontId="17" fillId="0" borderId="4" xfId="0" applyFont="1" applyBorder="1" applyAlignment="1">
      <alignment horizontal="center" vertical="center"/>
    </xf>
    <xf numFmtId="0" fontId="17" fillId="0" borderId="22" xfId="0" applyFont="1" applyBorder="1" applyAlignment="1">
      <alignment horizontal="center" vertical="center" wrapText="1"/>
    </xf>
    <xf numFmtId="49" fontId="0" fillId="0" borderId="0" xfId="0" applyNumberFormat="1" applyFont="1" applyBorder="1">
      <alignment vertical="center"/>
    </xf>
    <xf numFmtId="0" fontId="0" fillId="0" borderId="0" xfId="0" applyFont="1" applyAlignment="1">
      <alignment horizontal="right" vertical="center"/>
    </xf>
    <xf numFmtId="0" fontId="0" fillId="0" borderId="0" xfId="0" applyNumberFormat="1" applyFont="1" applyAlignment="1">
      <alignment vertical="center"/>
    </xf>
    <xf numFmtId="0" fontId="17" fillId="0" borderId="12" xfId="0" applyFont="1" applyBorder="1" applyAlignment="1">
      <alignment vertical="center" wrapText="1"/>
    </xf>
    <xf numFmtId="0" fontId="17" fillId="0" borderId="12" xfId="0" applyFont="1" applyBorder="1" applyAlignment="1">
      <alignment vertical="center"/>
    </xf>
    <xf numFmtId="0" fontId="17" fillId="0" borderId="14" xfId="0" applyFont="1" applyBorder="1" applyAlignment="1">
      <alignment vertical="center" wrapText="1"/>
    </xf>
    <xf numFmtId="0" fontId="17" fillId="0" borderId="14" xfId="0" applyFont="1" applyBorder="1" applyAlignment="1">
      <alignment vertical="center"/>
    </xf>
    <xf numFmtId="0" fontId="20" fillId="0" borderId="0" xfId="0" applyFont="1" applyBorder="1" applyAlignment="1">
      <alignment vertical="center" wrapText="1"/>
    </xf>
    <xf numFmtId="0" fontId="0" fillId="0" borderId="0" xfId="0" applyBorder="1">
      <alignment vertical="center"/>
    </xf>
    <xf numFmtId="0" fontId="20" fillId="0" borderId="0" xfId="0" applyFont="1" applyBorder="1" applyAlignment="1">
      <alignment vertical="center"/>
    </xf>
    <xf numFmtId="0" fontId="17" fillId="0" borderId="7" xfId="0" applyFont="1" applyBorder="1" applyAlignment="1">
      <alignment horizontal="center" vertical="center"/>
    </xf>
    <xf numFmtId="0" fontId="17" fillId="0" borderId="15" xfId="0" applyFont="1" applyBorder="1">
      <alignment vertical="center"/>
    </xf>
    <xf numFmtId="0" fontId="17" fillId="0" borderId="5" xfId="0" applyFont="1" applyBorder="1">
      <alignment vertical="center"/>
    </xf>
    <xf numFmtId="0" fontId="17" fillId="0" borderId="3" xfId="0" applyFont="1" applyBorder="1" applyAlignment="1">
      <alignment horizontal="center" vertical="center"/>
    </xf>
    <xf numFmtId="176" fontId="0" fillId="0" borderId="0" xfId="0" applyNumberFormat="1">
      <alignment vertical="center"/>
    </xf>
    <xf numFmtId="0" fontId="15" fillId="0" borderId="2" xfId="0" applyFont="1" applyBorder="1" applyAlignment="1">
      <alignment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xf>
    <xf numFmtId="0" fontId="17" fillId="0" borderId="0" xfId="0" applyFont="1" applyBorder="1" applyAlignment="1">
      <alignment vertical="center" wrapText="1"/>
    </xf>
    <xf numFmtId="0" fontId="17" fillId="0" borderId="0" xfId="0" applyFont="1" applyBorder="1" applyAlignment="1">
      <alignment vertical="center"/>
    </xf>
    <xf numFmtId="0" fontId="17" fillId="0" borderId="16" xfId="0" applyFont="1" applyBorder="1" applyAlignment="1">
      <alignment vertical="center" wrapText="1"/>
    </xf>
    <xf numFmtId="0" fontId="17" fillId="0" borderId="16" xfId="0" applyFont="1" applyBorder="1" applyAlignment="1">
      <alignment vertical="center"/>
    </xf>
    <xf numFmtId="0" fontId="17" fillId="0" borderId="21" xfId="0" applyFont="1" applyBorder="1" applyAlignment="1">
      <alignment horizontal="center" vertical="center"/>
    </xf>
    <xf numFmtId="0" fontId="17" fillId="0" borderId="23" xfId="0" applyFont="1" applyBorder="1" applyAlignment="1">
      <alignment vertical="center" wrapText="1"/>
    </xf>
    <xf numFmtId="0" fontId="17" fillId="0" borderId="4" xfId="0" applyFont="1" applyBorder="1" applyAlignment="1">
      <alignment horizontal="center" vertical="center" wrapText="1"/>
    </xf>
    <xf numFmtId="0" fontId="17" fillId="0" borderId="11" xfId="0" applyFont="1" applyBorder="1" applyAlignment="1">
      <alignment vertical="center" wrapText="1"/>
    </xf>
    <xf numFmtId="0" fontId="17" fillId="0" borderId="11" xfId="0" applyFont="1" applyBorder="1" applyAlignment="1">
      <alignment vertical="center"/>
    </xf>
    <xf numFmtId="14" fontId="17" fillId="0" borderId="12" xfId="0" quotePrefix="1" applyNumberFormat="1" applyFont="1" applyBorder="1" applyAlignment="1">
      <alignment vertical="center"/>
    </xf>
    <xf numFmtId="0" fontId="17" fillId="0" borderId="0" xfId="0" applyFont="1" applyBorder="1">
      <alignment vertical="center"/>
    </xf>
    <xf numFmtId="0" fontId="12" fillId="0" borderId="29" xfId="0" applyFont="1" applyFill="1" applyBorder="1" applyAlignment="1">
      <alignment horizontal="center" vertical="center"/>
    </xf>
    <xf numFmtId="0" fontId="15" fillId="0" borderId="7" xfId="0" applyFont="1" applyBorder="1" applyAlignment="1">
      <alignment horizontal="center" vertical="center"/>
    </xf>
    <xf numFmtId="0" fontId="17" fillId="0" borderId="5" xfId="0" applyFont="1" applyBorder="1" applyAlignment="1">
      <alignment horizontal="center" vertical="center"/>
    </xf>
    <xf numFmtId="0" fontId="17" fillId="0" borderId="5" xfId="0" applyFont="1" applyBorder="1" applyAlignment="1">
      <alignment horizontal="center" vertical="center" wrapText="1"/>
    </xf>
    <xf numFmtId="0" fontId="17" fillId="0" borderId="31" xfId="0" applyFont="1" applyBorder="1" applyAlignment="1">
      <alignment horizontal="center" vertical="center"/>
    </xf>
    <xf numFmtId="0" fontId="17" fillId="0" borderId="9" xfId="0" applyFont="1" applyBorder="1">
      <alignment vertical="center"/>
    </xf>
    <xf numFmtId="0" fontId="17" fillId="0" borderId="10" xfId="0" applyFont="1" applyBorder="1">
      <alignment vertical="center"/>
    </xf>
    <xf numFmtId="0" fontId="17" fillId="0" borderId="2" xfId="0" applyFont="1" applyBorder="1">
      <alignment vertical="center"/>
    </xf>
    <xf numFmtId="0" fontId="17" fillId="0" borderId="4" xfId="0" applyFont="1" applyBorder="1">
      <alignment vertical="center"/>
    </xf>
    <xf numFmtId="49" fontId="17" fillId="0" borderId="2" xfId="0" applyNumberFormat="1" applyFont="1" applyBorder="1">
      <alignment vertical="center"/>
    </xf>
    <xf numFmtId="0" fontId="17" fillId="0" borderId="13" xfId="0" applyFont="1" applyBorder="1" applyAlignment="1">
      <alignment vertical="center" wrapText="1"/>
    </xf>
    <xf numFmtId="0" fontId="17" fillId="0" borderId="13" xfId="0" applyFont="1" applyBorder="1" applyAlignment="1">
      <alignment vertical="center"/>
    </xf>
    <xf numFmtId="0" fontId="17" fillId="0" borderId="35" xfId="0" applyFont="1" applyBorder="1">
      <alignment vertical="center"/>
    </xf>
    <xf numFmtId="0" fontId="17" fillId="0" borderId="22" xfId="0" applyFont="1" applyBorder="1">
      <alignment vertical="center"/>
    </xf>
    <xf numFmtId="0" fontId="0" fillId="0" borderId="0" xfId="0" applyFill="1" applyBorder="1" applyAlignment="1">
      <alignment horizontal="center" vertical="center"/>
    </xf>
    <xf numFmtId="31" fontId="11" fillId="0" borderId="0" xfId="0" applyNumberFormat="1" applyFont="1" applyAlignment="1">
      <alignment horizontal="right" vertical="center"/>
    </xf>
    <xf numFmtId="0" fontId="11" fillId="0" borderId="0" xfId="0" applyFont="1">
      <alignment vertical="center"/>
    </xf>
    <xf numFmtId="0" fontId="27" fillId="0" borderId="0" xfId="2" applyFont="1" applyBorder="1" applyAlignment="1">
      <alignment horizontal="left" vertical="center" wrapText="1"/>
    </xf>
    <xf numFmtId="0" fontId="15" fillId="0" borderId="20" xfId="0" applyFont="1" applyBorder="1" applyAlignment="1">
      <alignment vertical="center" wrapText="1"/>
    </xf>
    <xf numFmtId="0" fontId="15" fillId="0" borderId="20" xfId="0" applyFont="1" applyBorder="1" applyAlignment="1">
      <alignment horizontal="center" vertical="center"/>
    </xf>
    <xf numFmtId="0" fontId="15" fillId="0" borderId="20" xfId="0" applyFont="1" applyBorder="1">
      <alignment vertical="center"/>
    </xf>
    <xf numFmtId="0" fontId="1" fillId="0" borderId="36" xfId="0" applyFont="1" applyFill="1" applyBorder="1" applyAlignment="1">
      <alignment horizontal="center" vertical="center"/>
    </xf>
    <xf numFmtId="0" fontId="15" fillId="10" borderId="36" xfId="0" applyFont="1" applyFill="1" applyBorder="1" applyAlignment="1">
      <alignment horizontal="center" vertical="center" wrapText="1"/>
    </xf>
    <xf numFmtId="0" fontId="17" fillId="10" borderId="36" xfId="0" applyFont="1" applyFill="1" applyBorder="1" applyAlignment="1">
      <alignment horizontal="center" vertical="center" wrapText="1"/>
    </xf>
    <xf numFmtId="0" fontId="28" fillId="0" borderId="0" xfId="0" applyFont="1">
      <alignment vertical="center"/>
    </xf>
    <xf numFmtId="0" fontId="17" fillId="0" borderId="10" xfId="0" applyFont="1" applyBorder="1" applyAlignment="1">
      <alignment horizontal="center" vertical="center" wrapText="1"/>
    </xf>
    <xf numFmtId="0" fontId="3" fillId="2" borderId="22" xfId="0" applyFont="1" applyFill="1" applyBorder="1" applyAlignment="1">
      <alignment horizontal="center" vertical="center"/>
    </xf>
    <xf numFmtId="0" fontId="3" fillId="2" borderId="10" xfId="0" applyFont="1" applyFill="1" applyBorder="1" applyAlignment="1">
      <alignment horizontal="center" vertical="center"/>
    </xf>
    <xf numFmtId="0" fontId="30" fillId="0" borderId="0" xfId="2" applyFont="1" applyBorder="1" applyAlignment="1">
      <alignment vertical="center" wrapText="1"/>
    </xf>
    <xf numFmtId="0" fontId="27" fillId="0" borderId="0" xfId="2" applyFont="1" applyBorder="1" applyAlignment="1">
      <alignment vertical="center" wrapText="1"/>
    </xf>
    <xf numFmtId="0" fontId="29" fillId="0" borderId="0" xfId="2" applyFont="1" applyBorder="1" applyAlignment="1"/>
    <xf numFmtId="0" fontId="29" fillId="0" borderId="41" xfId="2" applyFont="1" applyBorder="1" applyAlignment="1"/>
    <xf numFmtId="0" fontId="9" fillId="0" borderId="0" xfId="0" applyFont="1" applyFill="1" applyBorder="1" applyAlignment="1">
      <alignment vertical="center" wrapText="1"/>
    </xf>
    <xf numFmtId="0" fontId="22" fillId="0" borderId="0" xfId="0" applyFont="1" applyFill="1" applyBorder="1" applyAlignment="1">
      <alignment vertical="center" wrapText="1"/>
    </xf>
    <xf numFmtId="0" fontId="3" fillId="0" borderId="0" xfId="0" applyFont="1" applyFill="1" applyBorder="1" applyAlignment="1">
      <alignment vertical="center"/>
    </xf>
    <xf numFmtId="0" fontId="24" fillId="0" borderId="0" xfId="0" applyFont="1" applyAlignment="1">
      <alignment vertical="center"/>
    </xf>
    <xf numFmtId="0" fontId="28" fillId="0" borderId="12" xfId="0" applyFont="1" applyBorder="1" applyAlignment="1">
      <alignment horizontal="center" vertical="center"/>
    </xf>
    <xf numFmtId="0" fontId="28" fillId="0" borderId="12" xfId="0" applyFont="1" applyBorder="1" applyAlignment="1">
      <alignment horizontal="center" vertical="center" wrapText="1"/>
    </xf>
    <xf numFmtId="0" fontId="11" fillId="0" borderId="0" xfId="0" applyFont="1" applyAlignment="1">
      <alignment horizontal="left" vertical="top"/>
    </xf>
    <xf numFmtId="0" fontId="31" fillId="0" borderId="0" xfId="0" applyFont="1" applyAlignment="1">
      <alignment horizontal="left" vertical="center"/>
    </xf>
    <xf numFmtId="0" fontId="17" fillId="0" borderId="47" xfId="0" applyFont="1" applyBorder="1" applyAlignment="1">
      <alignment horizontal="left" vertical="center" wrapText="1"/>
    </xf>
    <xf numFmtId="0" fontId="17" fillId="0" borderId="11" xfId="0" applyFont="1" applyBorder="1" applyAlignment="1">
      <alignment horizontal="center" vertical="center" wrapText="1"/>
    </xf>
    <xf numFmtId="0" fontId="17" fillId="0" borderId="46" xfId="0" applyFont="1" applyBorder="1" applyAlignment="1">
      <alignment horizontal="center" vertical="center"/>
    </xf>
    <xf numFmtId="0" fontId="17" fillId="0" borderId="12" xfId="0" applyFont="1" applyBorder="1" applyAlignment="1">
      <alignment horizontal="left" vertical="center" wrapText="1"/>
    </xf>
    <xf numFmtId="0" fontId="17" fillId="0" borderId="2" xfId="0" applyFont="1" applyBorder="1" applyAlignment="1">
      <alignment horizontal="left" vertical="center" wrapText="1"/>
    </xf>
    <xf numFmtId="0" fontId="17" fillId="0" borderId="12" xfId="0" applyFont="1" applyBorder="1" applyAlignment="1">
      <alignment horizontal="center" vertical="center"/>
    </xf>
    <xf numFmtId="0" fontId="17" fillId="0" borderId="38" xfId="0" applyFont="1" applyBorder="1" applyAlignment="1">
      <alignment horizontal="center" vertical="center"/>
    </xf>
    <xf numFmtId="14" fontId="17" fillId="0" borderId="12" xfId="0" quotePrefix="1" applyNumberFormat="1" applyFont="1" applyBorder="1" applyAlignment="1">
      <alignment horizontal="center" vertical="center"/>
    </xf>
    <xf numFmtId="0" fontId="17" fillId="0" borderId="14" xfId="0" applyFont="1" applyBorder="1" applyAlignment="1">
      <alignment horizontal="left" vertical="center" wrapText="1"/>
    </xf>
    <xf numFmtId="0" fontId="17" fillId="0" borderId="35" xfId="0" applyFont="1" applyBorder="1" applyAlignment="1">
      <alignment horizontal="left" vertical="center" wrapText="1"/>
    </xf>
    <xf numFmtId="0" fontId="17" fillId="0" borderId="14" xfId="0" applyFont="1" applyBorder="1" applyAlignment="1">
      <alignment horizontal="center" vertical="center"/>
    </xf>
    <xf numFmtId="0" fontId="17" fillId="0" borderId="44" xfId="0" applyFont="1" applyBorder="1" applyAlignment="1">
      <alignment horizontal="center" vertical="center"/>
    </xf>
    <xf numFmtId="0" fontId="17" fillId="0" borderId="13" xfId="0" applyFont="1" applyBorder="1" applyAlignment="1">
      <alignment horizontal="left" vertical="center" wrapText="1"/>
    </xf>
    <xf numFmtId="0" fontId="17" fillId="0" borderId="15" xfId="0" applyFont="1" applyBorder="1" applyAlignment="1">
      <alignment horizontal="left" vertical="center" wrapText="1"/>
    </xf>
    <xf numFmtId="0" fontId="17" fillId="0" borderId="13" xfId="0" applyFont="1" applyBorder="1" applyAlignment="1">
      <alignment horizontal="center" vertical="center"/>
    </xf>
    <xf numFmtId="0" fontId="17" fillId="0" borderId="11" xfId="0" applyFont="1" applyBorder="1" applyAlignment="1">
      <alignment horizontal="left" vertical="center" wrapText="1"/>
    </xf>
    <xf numFmtId="0" fontId="17" fillId="0" borderId="9" xfId="0" applyFont="1" applyBorder="1" applyAlignment="1">
      <alignment horizontal="left" vertical="center" wrapText="1"/>
    </xf>
    <xf numFmtId="0" fontId="17" fillId="0" borderId="11" xfId="0" applyFont="1" applyBorder="1" applyAlignment="1">
      <alignment horizontal="center" vertical="center"/>
    </xf>
    <xf numFmtId="0" fontId="17" fillId="0" borderId="16" xfId="0" applyFont="1" applyBorder="1" applyAlignment="1">
      <alignment horizontal="left" vertical="center" wrapText="1"/>
    </xf>
    <xf numFmtId="0" fontId="17" fillId="0" borderId="20" xfId="0" applyFont="1" applyBorder="1" applyAlignment="1">
      <alignment horizontal="left" vertical="center" wrapText="1"/>
    </xf>
    <xf numFmtId="0" fontId="17" fillId="0" borderId="16" xfId="0" applyFont="1" applyBorder="1" applyAlignment="1">
      <alignment horizontal="center" vertical="center"/>
    </xf>
    <xf numFmtId="0" fontId="17" fillId="0" borderId="12" xfId="0" applyFont="1" applyBorder="1" applyAlignment="1">
      <alignment horizontal="left" vertical="top" wrapText="1"/>
    </xf>
    <xf numFmtId="49" fontId="17" fillId="0" borderId="12" xfId="0" applyNumberFormat="1" applyFont="1" applyBorder="1" applyAlignment="1">
      <alignment horizontal="center" vertical="center"/>
    </xf>
    <xf numFmtId="0" fontId="17" fillId="0" borderId="12" xfId="0" applyFont="1" applyBorder="1" applyAlignment="1">
      <alignment horizontal="center" vertical="center" wrapText="1"/>
    </xf>
    <xf numFmtId="0" fontId="12" fillId="0" borderId="14" xfId="0" applyFont="1" applyFill="1" applyBorder="1" applyAlignment="1">
      <alignment horizontal="left" vertical="center" wrapText="1"/>
    </xf>
    <xf numFmtId="0" fontId="12" fillId="0" borderId="12" xfId="0" applyFont="1" applyFill="1" applyBorder="1" applyAlignment="1">
      <alignment horizontal="left" vertical="center" wrapText="1"/>
    </xf>
    <xf numFmtId="49" fontId="12" fillId="0" borderId="12" xfId="0" quotePrefix="1" applyNumberFormat="1" applyFont="1" applyFill="1" applyBorder="1" applyAlignment="1">
      <alignment horizontal="center" vertical="center"/>
    </xf>
    <xf numFmtId="49" fontId="12" fillId="0" borderId="12" xfId="0" applyNumberFormat="1" applyFont="1" applyFill="1" applyBorder="1" applyAlignment="1">
      <alignment horizontal="center" vertical="center"/>
    </xf>
    <xf numFmtId="49" fontId="12" fillId="0" borderId="14" xfId="0" applyNumberFormat="1" applyFont="1" applyFill="1" applyBorder="1" applyAlignment="1">
      <alignment horizontal="center" vertical="center"/>
    </xf>
    <xf numFmtId="0" fontId="12" fillId="0" borderId="13" xfId="0" applyFont="1" applyFill="1" applyBorder="1" applyAlignment="1">
      <alignment horizontal="left" vertical="center" wrapText="1"/>
    </xf>
    <xf numFmtId="49" fontId="12" fillId="0" borderId="13" xfId="0" applyNumberFormat="1" applyFont="1" applyFill="1" applyBorder="1" applyAlignment="1">
      <alignment horizontal="center" vertical="center"/>
    </xf>
    <xf numFmtId="0" fontId="12" fillId="0" borderId="11" xfId="0" applyFont="1" applyFill="1" applyBorder="1" applyAlignment="1">
      <alignment horizontal="left" vertical="center" wrapText="1"/>
    </xf>
    <xf numFmtId="49" fontId="12" fillId="0" borderId="11" xfId="0" applyNumberFormat="1" applyFont="1" applyFill="1" applyBorder="1" applyAlignment="1">
      <alignment horizontal="center" vertical="center"/>
    </xf>
    <xf numFmtId="0" fontId="12" fillId="0" borderId="14" xfId="0" applyFont="1" applyFill="1" applyBorder="1" applyAlignment="1">
      <alignment horizontal="center" vertical="center"/>
    </xf>
    <xf numFmtId="0" fontId="12" fillId="0" borderId="16" xfId="0" applyFont="1" applyFill="1" applyBorder="1" applyAlignment="1">
      <alignment horizontal="left" vertical="center" wrapText="1"/>
    </xf>
    <xf numFmtId="49" fontId="12" fillId="0" borderId="16" xfId="0" applyNumberFormat="1" applyFont="1" applyFill="1" applyBorder="1" applyAlignment="1">
      <alignment horizontal="center" vertical="center"/>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14" fontId="12" fillId="0" borderId="12" xfId="0" quotePrefix="1" applyNumberFormat="1" applyFont="1" applyFill="1" applyBorder="1" applyAlignment="1">
      <alignment horizontal="center" vertical="center"/>
    </xf>
    <xf numFmtId="0" fontId="12" fillId="0" borderId="13" xfId="0" applyFont="1" applyFill="1" applyBorder="1" applyAlignment="1">
      <alignment horizontal="center" vertical="center"/>
    </xf>
    <xf numFmtId="0" fontId="12" fillId="0" borderId="12" xfId="0" applyFont="1" applyBorder="1" applyAlignment="1">
      <alignment horizontal="left" vertical="center" wrapText="1"/>
    </xf>
    <xf numFmtId="0" fontId="12" fillId="0" borderId="13" xfId="0" applyFont="1" applyBorder="1" applyAlignment="1">
      <alignment horizontal="center" vertical="center"/>
    </xf>
    <xf numFmtId="0" fontId="12" fillId="0" borderId="14" xfId="0" applyFont="1" applyBorder="1" applyAlignment="1">
      <alignment horizontal="left" vertical="center" wrapText="1"/>
    </xf>
    <xf numFmtId="0" fontId="12" fillId="0" borderId="14" xfId="0" applyFont="1" applyBorder="1" applyAlignment="1">
      <alignment horizontal="center" vertical="center"/>
    </xf>
    <xf numFmtId="0" fontId="12" fillId="0" borderId="16" xfId="0" applyFont="1" applyFill="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29" xfId="0" applyFont="1" applyBorder="1" applyAlignment="1">
      <alignment horizontal="left" vertical="center" wrapText="1"/>
    </xf>
    <xf numFmtId="49" fontId="12" fillId="0" borderId="29" xfId="0" applyNumberFormat="1" applyFont="1" applyBorder="1" applyAlignment="1">
      <alignment horizontal="center" vertical="center"/>
    </xf>
    <xf numFmtId="0" fontId="12" fillId="0" borderId="11" xfId="0" applyFont="1" applyBorder="1" applyAlignment="1">
      <alignment horizontal="left" vertical="center" wrapText="1"/>
    </xf>
    <xf numFmtId="49" fontId="12" fillId="0" borderId="11" xfId="0" applyNumberFormat="1"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wrapText="1"/>
    </xf>
    <xf numFmtId="0" fontId="12" fillId="0" borderId="16" xfId="0" applyFont="1" applyBorder="1" applyAlignment="1">
      <alignment horizontal="left" vertical="center" wrapText="1"/>
    </xf>
    <xf numFmtId="0" fontId="12" fillId="0" borderId="16" xfId="0" applyFont="1" applyBorder="1" applyAlignment="1">
      <alignment horizontal="center" vertical="center"/>
    </xf>
    <xf numFmtId="0" fontId="17" fillId="0" borderId="9" xfId="0" applyFont="1" applyBorder="1" applyAlignment="1">
      <alignment horizontal="center" vertical="center" wrapText="1"/>
    </xf>
    <xf numFmtId="0" fontId="17" fillId="0" borderId="35" xfId="0" applyFont="1" applyBorder="1" applyAlignment="1">
      <alignment horizontal="center" vertical="center" wrapText="1"/>
    </xf>
    <xf numFmtId="176" fontId="32" fillId="0" borderId="0" xfId="0" applyNumberFormat="1" applyFont="1">
      <alignment vertical="center"/>
    </xf>
    <xf numFmtId="0" fontId="34" fillId="0" borderId="0" xfId="0" applyFont="1">
      <alignment vertical="center"/>
    </xf>
    <xf numFmtId="0" fontId="34" fillId="0" borderId="0" xfId="0" applyFont="1" applyAlignment="1">
      <alignment horizontal="left" vertical="center"/>
    </xf>
    <xf numFmtId="0" fontId="34" fillId="0" borderId="0" xfId="0" applyFont="1" applyAlignment="1">
      <alignment horizontal="right" vertical="center"/>
    </xf>
    <xf numFmtId="31" fontId="34" fillId="0" borderId="0" xfId="0" applyNumberFormat="1" applyFont="1" applyAlignment="1">
      <alignment horizontal="right" vertical="center"/>
    </xf>
    <xf numFmtId="55" fontId="34" fillId="0" borderId="0" xfId="0" applyNumberFormat="1" applyFont="1">
      <alignment vertical="center"/>
    </xf>
    <xf numFmtId="0" fontId="34" fillId="0" borderId="0" xfId="0" applyFont="1" applyAlignment="1">
      <alignment vertical="center"/>
    </xf>
    <xf numFmtId="0" fontId="36" fillId="0" borderId="0" xfId="0" applyFont="1" applyBorder="1" applyAlignment="1">
      <alignment horizontal="right" vertical="center"/>
    </xf>
    <xf numFmtId="0" fontId="37" fillId="0" borderId="0" xfId="1" applyFont="1" applyAlignment="1">
      <alignment vertical="center"/>
    </xf>
    <xf numFmtId="0" fontId="34" fillId="0" borderId="33" xfId="0" applyFont="1" applyBorder="1" applyAlignment="1">
      <alignment horizontal="center" vertical="center"/>
    </xf>
    <xf numFmtId="0" fontId="34" fillId="0" borderId="34" xfId="0" applyFont="1" applyBorder="1" applyAlignment="1">
      <alignment horizontal="center" vertical="center"/>
    </xf>
    <xf numFmtId="0" fontId="38" fillId="0" borderId="24" xfId="0" applyFont="1" applyBorder="1" applyAlignment="1">
      <alignment horizontal="center" vertical="center" wrapText="1"/>
    </xf>
    <xf numFmtId="0" fontId="34" fillId="0" borderId="6" xfId="0" applyFont="1" applyFill="1" applyBorder="1" applyAlignment="1">
      <alignment horizontal="center" vertical="center"/>
    </xf>
    <xf numFmtId="0" fontId="34" fillId="0" borderId="25" xfId="0" applyFont="1" applyBorder="1" applyAlignment="1">
      <alignment vertical="center"/>
    </xf>
    <xf numFmtId="0" fontId="34" fillId="0" borderId="17" xfId="0" applyFont="1" applyBorder="1" applyAlignment="1">
      <alignment vertical="center"/>
    </xf>
    <xf numFmtId="0" fontId="34" fillId="0" borderId="26" xfId="0" applyFont="1" applyBorder="1" applyAlignment="1">
      <alignment vertical="center"/>
    </xf>
    <xf numFmtId="0" fontId="34" fillId="0" borderId="8" xfId="0" applyFont="1" applyFill="1" applyBorder="1" applyAlignment="1">
      <alignment horizontal="center" vertical="center"/>
    </xf>
    <xf numFmtId="0" fontId="34" fillId="0" borderId="18" xfId="0" applyFont="1" applyBorder="1" applyAlignment="1">
      <alignment vertical="center"/>
    </xf>
    <xf numFmtId="0" fontId="34" fillId="0" borderId="19" xfId="0" applyFont="1" applyBorder="1" applyAlignment="1">
      <alignment vertical="center"/>
    </xf>
    <xf numFmtId="0" fontId="39" fillId="2" borderId="27" xfId="0" applyFont="1" applyFill="1" applyBorder="1" applyAlignment="1">
      <alignment horizontal="center" vertical="center" wrapText="1"/>
    </xf>
    <xf numFmtId="0" fontId="34" fillId="0" borderId="28" xfId="0" applyFont="1" applyFill="1" applyBorder="1" applyAlignment="1">
      <alignment horizontal="center" vertical="center"/>
    </xf>
    <xf numFmtId="0" fontId="34" fillId="0" borderId="27" xfId="0" applyFont="1" applyBorder="1" applyAlignment="1">
      <alignment vertical="center"/>
    </xf>
    <xf numFmtId="0" fontId="12" fillId="0" borderId="8" xfId="0" applyFont="1" applyFill="1" applyBorder="1" applyAlignment="1">
      <alignment horizontal="center" vertical="center"/>
    </xf>
    <xf numFmtId="0" fontId="40" fillId="0" borderId="18" xfId="0" applyFont="1" applyBorder="1" applyAlignment="1"/>
    <xf numFmtId="0" fontId="40" fillId="0" borderId="0" xfId="0" applyFont="1" applyAlignment="1"/>
    <xf numFmtId="0" fontId="12" fillId="0" borderId="1" xfId="0" applyFont="1" applyFill="1" applyBorder="1" applyAlignment="1">
      <alignment horizontal="center" vertical="center"/>
    </xf>
    <xf numFmtId="0" fontId="40" fillId="0" borderId="17" xfId="0" applyFont="1" applyBorder="1" applyAlignment="1"/>
    <xf numFmtId="0" fontId="12" fillId="0" borderId="3" xfId="0" applyFont="1" applyFill="1" applyBorder="1" applyAlignment="1">
      <alignment horizontal="center" vertical="center"/>
    </xf>
    <xf numFmtId="0" fontId="40" fillId="0" borderId="19" xfId="0" applyFont="1" applyBorder="1" applyAlignment="1"/>
    <xf numFmtId="0" fontId="12" fillId="0" borderId="6" xfId="0" applyFont="1" applyFill="1" applyBorder="1" applyAlignment="1">
      <alignment horizontal="center" vertical="center"/>
    </xf>
    <xf numFmtId="0" fontId="40" fillId="0" borderId="25" xfId="0" applyFont="1" applyBorder="1" applyAlignment="1"/>
    <xf numFmtId="0" fontId="12" fillId="0" borderId="7" xfId="0" applyFont="1" applyFill="1" applyBorder="1" applyAlignment="1">
      <alignment horizontal="center" vertical="center"/>
    </xf>
    <xf numFmtId="0" fontId="40" fillId="0" borderId="26" xfId="0" applyFont="1" applyBorder="1" applyAlignment="1"/>
    <xf numFmtId="0" fontId="39" fillId="0" borderId="25" xfId="0" applyFont="1" applyBorder="1" applyAlignment="1">
      <alignment horizontal="center" vertical="center"/>
    </xf>
    <xf numFmtId="0" fontId="39" fillId="0" borderId="17" xfId="0" applyFont="1" applyBorder="1" applyAlignment="1">
      <alignment horizontal="center" vertical="center"/>
    </xf>
    <xf numFmtId="0" fontId="39" fillId="0" borderId="26" xfId="0" applyFont="1" applyBorder="1" applyAlignment="1">
      <alignment horizontal="center" vertical="center"/>
    </xf>
    <xf numFmtId="0" fontId="39" fillId="0" borderId="19" xfId="0" applyFont="1" applyBorder="1" applyAlignment="1">
      <alignment horizontal="center" vertical="center"/>
    </xf>
    <xf numFmtId="0" fontId="42" fillId="0" borderId="18" xfId="0" applyFont="1" applyBorder="1" applyAlignment="1">
      <alignment horizontal="center" vertical="center"/>
    </xf>
    <xf numFmtId="0" fontId="42" fillId="0" borderId="17" xfId="0" applyFont="1" applyBorder="1" applyAlignment="1">
      <alignment horizontal="center" vertical="center"/>
    </xf>
    <xf numFmtId="0" fontId="42" fillId="0" borderId="19" xfId="0" applyFont="1" applyBorder="1" applyAlignment="1">
      <alignment horizontal="center" vertical="center"/>
    </xf>
    <xf numFmtId="0" fontId="17" fillId="0" borderId="30" xfId="0" applyFont="1" applyBorder="1" applyAlignment="1">
      <alignment horizontal="center" vertical="center"/>
    </xf>
    <xf numFmtId="0" fontId="42" fillId="0" borderId="32" xfId="0" applyFont="1" applyBorder="1" applyAlignment="1">
      <alignment horizontal="center" vertical="center"/>
    </xf>
    <xf numFmtId="0" fontId="42" fillId="0" borderId="45" xfId="0" applyFont="1" applyBorder="1" applyAlignment="1">
      <alignment horizontal="center" vertical="center"/>
    </xf>
    <xf numFmtId="0" fontId="42" fillId="0" borderId="18" xfId="0" applyFont="1" applyBorder="1" applyAlignment="1">
      <alignment horizontal="center" vertical="center" wrapText="1"/>
    </xf>
    <xf numFmtId="0" fontId="42" fillId="0" borderId="17" xfId="0" applyFont="1" applyBorder="1" applyAlignment="1">
      <alignment horizontal="center" vertical="center" wrapText="1"/>
    </xf>
    <xf numFmtId="0" fontId="42" fillId="0" borderId="19" xfId="0" applyFont="1" applyBorder="1" applyAlignment="1">
      <alignment horizontal="center" vertical="center" wrapText="1"/>
    </xf>
    <xf numFmtId="0" fontId="33" fillId="0" borderId="0" xfId="0" applyFont="1" applyBorder="1" applyAlignment="1">
      <alignment vertical="center"/>
    </xf>
    <xf numFmtId="0" fontId="12" fillId="0" borderId="12" xfId="0" applyFont="1" applyFill="1" applyBorder="1" applyAlignment="1">
      <alignment horizontal="center" vertical="center" wrapText="1"/>
    </xf>
    <xf numFmtId="0" fontId="34" fillId="0" borderId="7" xfId="0" applyFont="1" applyFill="1" applyBorder="1" applyAlignment="1">
      <alignment horizontal="center" vertical="center"/>
    </xf>
    <xf numFmtId="0" fontId="17" fillId="0" borderId="47" xfId="0" applyFont="1" applyFill="1" applyBorder="1" applyAlignment="1">
      <alignment horizontal="left" vertical="center" wrapText="1"/>
    </xf>
    <xf numFmtId="0" fontId="17" fillId="0" borderId="11" xfId="0" applyFont="1" applyFill="1" applyBorder="1" applyAlignment="1">
      <alignment horizontal="center" vertical="center" wrapText="1"/>
    </xf>
    <xf numFmtId="0" fontId="17" fillId="0" borderId="47" xfId="0" applyFont="1" applyFill="1" applyBorder="1" applyAlignment="1">
      <alignment horizontal="center" vertical="center"/>
    </xf>
    <xf numFmtId="0" fontId="17" fillId="0" borderId="12"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12" xfId="0" applyFont="1" applyFill="1" applyBorder="1" applyAlignment="1">
      <alignment horizontal="center" vertical="center"/>
    </xf>
    <xf numFmtId="0" fontId="17" fillId="0" borderId="12" xfId="0" applyFont="1" applyFill="1" applyBorder="1" applyAlignment="1">
      <alignment horizontal="center" vertical="center" wrapText="1"/>
    </xf>
    <xf numFmtId="0" fontId="17" fillId="0" borderId="14" xfId="0" applyFont="1" applyFill="1" applyBorder="1" applyAlignment="1">
      <alignment horizontal="left" vertical="center" wrapText="1"/>
    </xf>
    <xf numFmtId="0" fontId="17" fillId="0" borderId="35" xfId="0" applyFont="1" applyFill="1" applyBorder="1" applyAlignment="1">
      <alignment horizontal="left" vertical="center" wrapText="1"/>
    </xf>
    <xf numFmtId="0" fontId="17" fillId="0" borderId="14" xfId="0" applyFont="1" applyFill="1" applyBorder="1" applyAlignment="1">
      <alignment horizontal="center" vertical="center" wrapText="1"/>
    </xf>
    <xf numFmtId="0" fontId="17" fillId="0" borderId="18" xfId="0" applyFont="1" applyBorder="1" applyAlignment="1">
      <alignment horizontal="center" vertical="center"/>
    </xf>
    <xf numFmtId="0" fontId="17" fillId="0" borderId="27" xfId="0" applyFont="1" applyBorder="1" applyAlignment="1">
      <alignment horizontal="center" vertical="center"/>
    </xf>
    <xf numFmtId="0" fontId="35" fillId="0" borderId="0" xfId="0" applyFont="1" applyBorder="1" applyAlignment="1">
      <alignment vertical="center"/>
    </xf>
    <xf numFmtId="0" fontId="34" fillId="0" borderId="1" xfId="0" applyFont="1" applyFill="1" applyBorder="1" applyAlignment="1">
      <alignment horizontal="center" vertical="center"/>
    </xf>
    <xf numFmtId="0" fontId="34" fillId="0" borderId="3" xfId="0" applyFont="1" applyFill="1" applyBorder="1" applyAlignment="1">
      <alignment horizontal="center" vertical="center"/>
    </xf>
    <xf numFmtId="0" fontId="17" fillId="0" borderId="1" xfId="0" applyFont="1" applyBorder="1" applyAlignment="1">
      <alignment horizontal="center" vertical="center"/>
    </xf>
    <xf numFmtId="0" fontId="17" fillId="0" borderId="7" xfId="0" applyFont="1" applyBorder="1" applyAlignment="1">
      <alignment horizontal="center" vertical="center"/>
    </xf>
    <xf numFmtId="0" fontId="17" fillId="0" borderId="6" xfId="0" applyFont="1" applyBorder="1" applyAlignment="1">
      <alignment horizontal="center" vertical="center"/>
    </xf>
    <xf numFmtId="0" fontId="35" fillId="12" borderId="24" xfId="0" applyFont="1" applyFill="1" applyBorder="1" applyAlignment="1">
      <alignment horizontal="center" vertical="center" wrapText="1"/>
    </xf>
    <xf numFmtId="0" fontId="17" fillId="0" borderId="49" xfId="0" applyFont="1" applyBorder="1" applyAlignment="1">
      <alignment horizontal="center" vertical="center"/>
    </xf>
    <xf numFmtId="0" fontId="17" fillId="0" borderId="34" xfId="0" applyFont="1" applyFill="1" applyBorder="1" applyAlignment="1">
      <alignment horizontal="left" vertical="center" wrapText="1"/>
    </xf>
    <xf numFmtId="0" fontId="17" fillId="0" borderId="34" xfId="0" applyFont="1" applyFill="1" applyBorder="1" applyAlignment="1">
      <alignment horizontal="center" vertical="center" wrapText="1"/>
    </xf>
    <xf numFmtId="0" fontId="17" fillId="0" borderId="34" xfId="0" applyFont="1" applyFill="1" applyBorder="1" applyAlignment="1">
      <alignment horizontal="center" vertical="center"/>
    </xf>
    <xf numFmtId="0" fontId="42" fillId="0" borderId="24" xfId="0" applyFont="1" applyBorder="1" applyAlignment="1">
      <alignment horizontal="center" vertical="center" wrapText="1"/>
    </xf>
    <xf numFmtId="0" fontId="17" fillId="0" borderId="42" xfId="0" applyFont="1" applyBorder="1" applyAlignment="1">
      <alignment horizontal="center" vertical="center"/>
    </xf>
    <xf numFmtId="0" fontId="17" fillId="0" borderId="16" xfId="0" applyFont="1" applyFill="1" applyBorder="1" applyAlignment="1">
      <alignment horizontal="left" vertical="center" wrapText="1"/>
    </xf>
    <xf numFmtId="0" fontId="17" fillId="0" borderId="20" xfId="0" applyFont="1" applyFill="1" applyBorder="1" applyAlignment="1">
      <alignment horizontal="left" vertical="center" wrapText="1"/>
    </xf>
    <xf numFmtId="0" fontId="17" fillId="0" borderId="16" xfId="0" applyFont="1" applyFill="1" applyBorder="1" applyAlignment="1">
      <alignment horizontal="center" vertical="center"/>
    </xf>
    <xf numFmtId="0" fontId="17" fillId="0" borderId="16" xfId="0" applyFont="1" applyFill="1" applyBorder="1" applyAlignment="1">
      <alignment horizontal="center" vertical="center" wrapText="1"/>
    </xf>
    <xf numFmtId="0" fontId="34" fillId="0" borderId="0" xfId="0" applyFont="1" applyAlignment="1">
      <alignment vertical="center" wrapText="1"/>
    </xf>
    <xf numFmtId="0" fontId="17" fillId="0" borderId="1" xfId="0" applyFont="1" applyBorder="1" applyAlignment="1">
      <alignment horizontal="center" vertical="center"/>
    </xf>
    <xf numFmtId="0" fontId="17" fillId="0" borderId="33" xfId="0" applyFont="1" applyBorder="1" applyAlignment="1">
      <alignment horizontal="center" vertical="center"/>
    </xf>
    <xf numFmtId="0" fontId="34" fillId="0" borderId="50" xfId="0" applyFont="1" applyBorder="1" applyAlignment="1">
      <alignment vertical="center" wrapText="1"/>
    </xf>
    <xf numFmtId="0" fontId="34" fillId="0" borderId="50" xfId="0" applyFont="1" applyBorder="1" applyAlignment="1">
      <alignment horizontal="center" vertical="center"/>
    </xf>
    <xf numFmtId="0" fontId="34" fillId="0" borderId="2" xfId="0" applyFont="1" applyBorder="1" applyAlignment="1">
      <alignment vertical="center" wrapText="1"/>
    </xf>
    <xf numFmtId="0" fontId="34" fillId="0" borderId="2" xfId="0" applyFont="1" applyBorder="1" applyAlignment="1">
      <alignment horizontal="center" vertical="center"/>
    </xf>
    <xf numFmtId="0" fontId="34" fillId="0" borderId="12" xfId="0" applyFont="1" applyBorder="1" applyAlignment="1">
      <alignment horizontal="center" vertical="center"/>
    </xf>
    <xf numFmtId="0" fontId="17" fillId="0" borderId="1" xfId="0" applyFont="1" applyBorder="1" applyAlignment="1">
      <alignment horizontal="center" vertical="center"/>
    </xf>
    <xf numFmtId="0" fontId="17" fillId="0" borderId="7" xfId="0" applyFont="1" applyBorder="1" applyAlignment="1">
      <alignment horizontal="center" vertical="center"/>
    </xf>
    <xf numFmtId="0" fontId="17" fillId="0" borderId="11"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7" fillId="0" borderId="11" xfId="0" applyFont="1" applyFill="1" applyBorder="1" applyAlignment="1">
      <alignment horizontal="center" vertical="center"/>
    </xf>
    <xf numFmtId="0" fontId="17" fillId="0" borderId="1" xfId="0" applyFont="1" applyBorder="1" applyAlignment="1">
      <alignment horizontal="center" vertical="center"/>
    </xf>
    <xf numFmtId="0" fontId="34" fillId="0" borderId="50" xfId="0" applyFont="1" applyBorder="1" applyAlignment="1">
      <alignment vertical="center"/>
    </xf>
    <xf numFmtId="0" fontId="4" fillId="0" borderId="0" xfId="0" applyFont="1">
      <alignment vertical="center"/>
    </xf>
    <xf numFmtId="0" fontId="34" fillId="0" borderId="9" xfId="0" applyFont="1" applyBorder="1">
      <alignment vertical="center"/>
    </xf>
    <xf numFmtId="0" fontId="34" fillId="0" borderId="10" xfId="0" applyFont="1" applyBorder="1">
      <alignment vertical="center"/>
    </xf>
    <xf numFmtId="0" fontId="34" fillId="0" borderId="2" xfId="0" applyFont="1" applyBorder="1">
      <alignment vertical="center"/>
    </xf>
    <xf numFmtId="0" fontId="34" fillId="0" borderId="4" xfId="0" applyFont="1" applyBorder="1">
      <alignment vertical="center"/>
    </xf>
    <xf numFmtId="0" fontId="34" fillId="0" borderId="20" xfId="0" applyFont="1" applyBorder="1" applyAlignment="1">
      <alignment vertical="center" wrapText="1"/>
    </xf>
    <xf numFmtId="0" fontId="34" fillId="0" borderId="20" xfId="0" applyFont="1" applyBorder="1" applyAlignment="1">
      <alignment vertical="center"/>
    </xf>
    <xf numFmtId="0" fontId="34" fillId="0" borderId="21" xfId="0" applyFont="1" applyBorder="1" applyAlignment="1">
      <alignment vertical="center"/>
    </xf>
    <xf numFmtId="0" fontId="34" fillId="0" borderId="51" xfId="0" applyFont="1" applyBorder="1" applyAlignment="1">
      <alignment vertical="center" wrapText="1"/>
    </xf>
    <xf numFmtId="0" fontId="34" fillId="0" borderId="51" xfId="0" applyFont="1" applyBorder="1" applyAlignment="1">
      <alignment vertical="center"/>
    </xf>
    <xf numFmtId="0" fontId="34" fillId="0" borderId="52" xfId="0" applyFont="1" applyBorder="1" applyAlignment="1">
      <alignment vertical="center"/>
    </xf>
    <xf numFmtId="0" fontId="4" fillId="0" borderId="0" xfId="0" applyFont="1">
      <alignment vertical="center"/>
    </xf>
    <xf numFmtId="0" fontId="34" fillId="0" borderId="53" xfId="0" applyFont="1" applyBorder="1" applyAlignment="1">
      <alignment vertical="center" wrapText="1"/>
    </xf>
    <xf numFmtId="0" fontId="34" fillId="0" borderId="53" xfId="0" applyFont="1" applyBorder="1" applyAlignment="1">
      <alignment vertical="center"/>
    </xf>
    <xf numFmtId="0" fontId="34" fillId="0" borderId="12" xfId="0" applyFont="1" applyBorder="1" applyAlignment="1">
      <alignment vertical="center" wrapText="1"/>
    </xf>
    <xf numFmtId="0" fontId="34" fillId="0" borderId="12" xfId="0" applyFont="1" applyBorder="1">
      <alignment vertical="center"/>
    </xf>
    <xf numFmtId="0" fontId="12" fillId="0" borderId="35" xfId="0" applyFont="1" applyBorder="1" applyAlignment="1">
      <alignment horizontal="left" vertical="center" wrapText="1"/>
    </xf>
    <xf numFmtId="0" fontId="12" fillId="0" borderId="2" xfId="0" applyFont="1" applyBorder="1" applyAlignment="1">
      <alignment horizontal="center" vertical="center"/>
    </xf>
    <xf numFmtId="0" fontId="12" fillId="0" borderId="2"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22" xfId="0" applyFont="1" applyBorder="1" applyAlignment="1">
      <alignment horizontal="center" vertical="center"/>
    </xf>
    <xf numFmtId="0" fontId="12" fillId="0" borderId="35" xfId="0" applyFont="1" applyBorder="1" applyAlignment="1">
      <alignment horizontal="center" vertical="center"/>
    </xf>
    <xf numFmtId="0" fontId="17" fillId="0" borderId="0" xfId="0" applyFont="1" applyFill="1" applyBorder="1" applyAlignment="1">
      <alignment horizontal="left" vertical="center" wrapText="1"/>
    </xf>
    <xf numFmtId="0" fontId="17" fillId="0" borderId="1" xfId="0" applyFont="1" applyBorder="1" applyAlignment="1">
      <alignment horizontal="center" vertical="center"/>
    </xf>
    <xf numFmtId="0" fontId="4" fillId="0" borderId="0" xfId="0" applyFont="1">
      <alignment vertical="center"/>
    </xf>
    <xf numFmtId="0" fontId="34" fillId="0" borderId="35" xfId="0" applyFont="1" applyBorder="1" applyAlignment="1">
      <alignment vertical="center" wrapText="1"/>
    </xf>
    <xf numFmtId="0" fontId="17" fillId="0" borderId="35" xfId="0" applyFont="1" applyBorder="1" applyAlignment="1">
      <alignment vertical="center" wrapText="1"/>
    </xf>
    <xf numFmtId="0" fontId="17" fillId="0" borderId="22" xfId="0" applyFont="1" applyBorder="1" applyAlignment="1">
      <alignment vertical="center" wrapText="1"/>
    </xf>
    <xf numFmtId="14" fontId="17" fillId="0" borderId="12" xfId="0" quotePrefix="1" applyNumberFormat="1" applyFont="1" applyFill="1" applyBorder="1" applyAlignment="1">
      <alignment horizontal="center" vertical="center" wrapText="1"/>
    </xf>
    <xf numFmtId="0" fontId="17" fillId="0" borderId="1" xfId="0" applyFont="1" applyBorder="1" applyAlignment="1">
      <alignment horizontal="center" vertical="center"/>
    </xf>
    <xf numFmtId="0" fontId="46" fillId="0" borderId="2" xfId="0" applyFont="1" applyBorder="1" applyAlignment="1">
      <alignment vertical="center" wrapText="1"/>
    </xf>
    <xf numFmtId="0" fontId="34" fillId="0" borderId="35" xfId="0" applyFont="1" applyBorder="1">
      <alignment vertical="center"/>
    </xf>
    <xf numFmtId="0" fontId="34" fillId="0" borderId="22" xfId="0" applyFont="1" applyBorder="1">
      <alignment vertical="center"/>
    </xf>
    <xf numFmtId="0" fontId="17" fillId="0" borderId="1" xfId="0" applyFont="1" applyBorder="1" applyAlignment="1">
      <alignment horizontal="center" vertical="center"/>
    </xf>
    <xf numFmtId="0" fontId="34" fillId="0" borderId="4" xfId="0" applyFont="1" applyBorder="1" applyAlignment="1">
      <alignment horizontal="center" vertical="center"/>
    </xf>
    <xf numFmtId="0" fontId="17" fillId="0" borderId="1" xfId="0" applyFont="1" applyBorder="1" applyAlignment="1">
      <alignment horizontal="center" vertical="center"/>
    </xf>
    <xf numFmtId="0" fontId="34" fillId="0" borderId="1" xfId="0" applyFont="1" applyFill="1" applyBorder="1" applyAlignment="1">
      <alignment horizontal="center" vertical="center"/>
    </xf>
    <xf numFmtId="0" fontId="34" fillId="0" borderId="3" xfId="0" applyFont="1" applyFill="1" applyBorder="1" applyAlignment="1">
      <alignment horizontal="center" vertical="center"/>
    </xf>
    <xf numFmtId="0" fontId="17" fillId="0" borderId="1" xfId="0" applyFont="1" applyBorder="1" applyAlignment="1">
      <alignment horizontal="center" vertical="center"/>
    </xf>
    <xf numFmtId="0" fontId="17" fillId="0" borderId="7" xfId="0" applyFont="1" applyBorder="1" applyAlignment="1">
      <alignment horizontal="center" vertical="center"/>
    </xf>
    <xf numFmtId="0" fontId="17" fillId="0" borderId="28" xfId="0" applyFont="1" applyBorder="1" applyAlignment="1">
      <alignment horizontal="center" vertical="center"/>
    </xf>
    <xf numFmtId="0" fontId="17" fillId="0" borderId="6" xfId="0" applyFont="1" applyBorder="1" applyAlignment="1">
      <alignment horizontal="center" vertical="center"/>
    </xf>
    <xf numFmtId="0" fontId="34" fillId="0" borderId="28" xfId="0" applyFont="1" applyFill="1" applyBorder="1" applyAlignment="1">
      <alignment horizontal="center" vertical="center"/>
    </xf>
    <xf numFmtId="176" fontId="32" fillId="0" borderId="0" xfId="0" applyNumberFormat="1" applyFont="1" applyAlignment="1">
      <alignment horizontal="right" vertical="center"/>
    </xf>
    <xf numFmtId="0" fontId="34" fillId="0" borderId="9" xfId="0" applyFont="1" applyBorder="1" applyAlignment="1">
      <alignment vertical="center" wrapText="1"/>
    </xf>
    <xf numFmtId="0" fontId="35" fillId="12" borderId="17" xfId="0" applyFont="1" applyFill="1" applyBorder="1" applyAlignment="1">
      <alignment horizontal="center" vertical="center" wrapText="1"/>
    </xf>
    <xf numFmtId="49" fontId="12" fillId="0" borderId="2" xfId="0" applyNumberFormat="1" applyFont="1" applyBorder="1" applyAlignment="1">
      <alignment horizontal="center" vertical="center"/>
    </xf>
    <xf numFmtId="0" fontId="39" fillId="2" borderId="17" xfId="0" applyFont="1" applyFill="1" applyBorder="1" applyAlignment="1">
      <alignment horizontal="center" vertical="center" wrapText="1"/>
    </xf>
    <xf numFmtId="49" fontId="12" fillId="0" borderId="12" xfId="0" applyNumberFormat="1" applyFont="1" applyBorder="1" applyAlignment="1">
      <alignment horizontal="center" vertical="center"/>
    </xf>
    <xf numFmtId="0" fontId="34" fillId="0" borderId="11" xfId="0" applyFont="1" applyBorder="1" applyAlignment="1">
      <alignment horizontal="center" vertical="center" wrapText="1"/>
    </xf>
    <xf numFmtId="0" fontId="34" fillId="0" borderId="22" xfId="0" applyFont="1" applyBorder="1" applyAlignment="1">
      <alignment vertical="center" wrapText="1"/>
    </xf>
    <xf numFmtId="0" fontId="17" fillId="0" borderId="1" xfId="0" applyFont="1" applyBorder="1" applyAlignment="1">
      <alignment horizontal="center" vertical="center"/>
    </xf>
    <xf numFmtId="0" fontId="17" fillId="0" borderId="6" xfId="0" applyFont="1" applyBorder="1" applyAlignment="1">
      <alignment horizontal="center" vertical="center"/>
    </xf>
    <xf numFmtId="0" fontId="34" fillId="0" borderId="4" xfId="0" applyFont="1" applyBorder="1" applyAlignment="1">
      <alignment vertical="center" wrapText="1"/>
    </xf>
    <xf numFmtId="0" fontId="34" fillId="0" borderId="2" xfId="0" applyFont="1" applyBorder="1" applyAlignment="1">
      <alignment vertical="top" wrapText="1"/>
    </xf>
    <xf numFmtId="0" fontId="34" fillId="0" borderId="4" xfId="0" applyFont="1" applyBorder="1" applyAlignment="1">
      <alignment vertical="top" wrapText="1"/>
    </xf>
    <xf numFmtId="0" fontId="34" fillId="0" borderId="20" xfId="0" applyFont="1" applyBorder="1">
      <alignment vertical="center"/>
    </xf>
    <xf numFmtId="0" fontId="34" fillId="0" borderId="16" xfId="0" applyFont="1" applyBorder="1">
      <alignment vertical="center"/>
    </xf>
    <xf numFmtId="0" fontId="42" fillId="0" borderId="25" xfId="0" applyFont="1" applyBorder="1" applyAlignment="1">
      <alignment horizontal="center" vertical="center" wrapText="1"/>
    </xf>
    <xf numFmtId="0" fontId="34" fillId="0" borderId="12" xfId="0" applyFont="1" applyBorder="1" applyAlignment="1">
      <alignment vertical="top" wrapText="1"/>
    </xf>
    <xf numFmtId="0" fontId="34" fillId="0" borderId="11" xfId="0" quotePrefix="1" applyFont="1" applyBorder="1" applyAlignment="1">
      <alignment vertical="center" wrapText="1"/>
    </xf>
    <xf numFmtId="0" fontId="34" fillId="0" borderId="12" xfId="0" quotePrefix="1" applyFont="1" applyBorder="1" applyAlignment="1">
      <alignment vertical="center" wrapText="1"/>
    </xf>
    <xf numFmtId="0" fontId="17" fillId="0" borderId="1" xfId="0" applyFont="1" applyBorder="1" applyAlignment="1">
      <alignment horizontal="center" vertical="center"/>
    </xf>
    <xf numFmtId="0" fontId="17" fillId="0" borderId="6" xfId="0" applyFont="1" applyBorder="1" applyAlignment="1">
      <alignment horizontal="center" vertical="center"/>
    </xf>
    <xf numFmtId="0" fontId="34" fillId="0" borderId="16" xfId="0" quotePrefix="1" applyFont="1" applyBorder="1" applyAlignment="1">
      <alignment vertical="center" wrapText="1"/>
    </xf>
    <xf numFmtId="0" fontId="34" fillId="0" borderId="10" xfId="0" applyFont="1" applyBorder="1" applyAlignment="1">
      <alignment vertical="center" wrapText="1"/>
    </xf>
    <xf numFmtId="14" fontId="35" fillId="12" borderId="24" xfId="0" applyNumberFormat="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3" xfId="0" applyFont="1" applyFill="1" applyBorder="1" applyAlignment="1">
      <alignment horizontal="center" vertical="center"/>
    </xf>
    <xf numFmtId="0" fontId="17" fillId="0" borderId="1" xfId="0" applyFont="1" applyBorder="1" applyAlignment="1">
      <alignment horizontal="center" vertical="center"/>
    </xf>
    <xf numFmtId="0" fontId="17" fillId="0" borderId="28" xfId="0" applyFont="1" applyBorder="1" applyAlignment="1">
      <alignment horizontal="center" vertical="center"/>
    </xf>
    <xf numFmtId="0" fontId="17" fillId="0" borderId="6" xfId="0" applyFont="1" applyBorder="1" applyAlignment="1">
      <alignment horizontal="center" vertical="center"/>
    </xf>
    <xf numFmtId="0" fontId="34" fillId="0" borderId="8" xfId="0" applyFont="1" applyBorder="1" applyAlignment="1">
      <alignment horizontal="center" vertical="center"/>
    </xf>
    <xf numFmtId="0" fontId="34" fillId="0" borderId="11" xfId="0" applyFont="1" applyBorder="1" applyAlignment="1">
      <alignment horizontal="left" vertical="center" wrapText="1"/>
    </xf>
    <xf numFmtId="0" fontId="34" fillId="0" borderId="1" xfId="0" applyFont="1" applyBorder="1" applyAlignment="1">
      <alignment horizontal="center" vertical="center"/>
    </xf>
    <xf numFmtId="0" fontId="34" fillId="0" borderId="12" xfId="0" applyFont="1" applyBorder="1" applyAlignment="1">
      <alignment horizontal="left" vertical="center"/>
    </xf>
    <xf numFmtId="0" fontId="34" fillId="0" borderId="12" xfId="0" applyFont="1" applyBorder="1" applyAlignment="1">
      <alignment horizontal="center" vertical="center" wrapText="1"/>
    </xf>
    <xf numFmtId="0" fontId="34" fillId="0" borderId="12" xfId="0" applyFont="1" applyBorder="1" applyAlignment="1">
      <alignment horizontal="left" vertical="center" wrapText="1"/>
    </xf>
    <xf numFmtId="0" fontId="34" fillId="0" borderId="3" xfId="0" applyFont="1" applyBorder="1" applyAlignment="1">
      <alignment horizontal="center" vertical="center"/>
    </xf>
    <xf numFmtId="0" fontId="34" fillId="0" borderId="14" xfId="0" applyFont="1" applyBorder="1" applyAlignment="1">
      <alignment horizontal="left" vertical="center" wrapText="1"/>
    </xf>
    <xf numFmtId="0" fontId="34" fillId="0" borderId="14" xfId="0" applyFont="1" applyBorder="1" applyAlignment="1">
      <alignment horizontal="center" vertical="center"/>
    </xf>
    <xf numFmtId="0" fontId="34" fillId="0" borderId="53" xfId="0" applyFont="1" applyBorder="1">
      <alignment vertical="center"/>
    </xf>
    <xf numFmtId="0" fontId="34" fillId="0" borderId="53" xfId="0" applyFont="1" applyBorder="1" applyAlignment="1">
      <alignment horizontal="center" vertical="center"/>
    </xf>
    <xf numFmtId="0" fontId="34" fillId="0" borderId="29" xfId="0" applyFont="1" applyBorder="1" applyAlignment="1">
      <alignment horizontal="center" vertical="center"/>
    </xf>
    <xf numFmtId="0" fontId="34" fillId="0" borderId="16" xfId="0" applyFont="1" applyBorder="1" applyAlignment="1">
      <alignment vertical="center" wrapText="1"/>
    </xf>
    <xf numFmtId="0" fontId="34" fillId="0" borderId="20" xfId="0" applyFont="1" applyBorder="1" applyAlignment="1">
      <alignment horizontal="center" vertical="center" wrapText="1"/>
    </xf>
    <xf numFmtId="0" fontId="34" fillId="0" borderId="16" xfId="0" applyFont="1" applyBorder="1" applyAlignment="1">
      <alignment horizontal="center" vertical="center" wrapText="1"/>
    </xf>
    <xf numFmtId="0" fontId="17" fillId="0" borderId="1" xfId="0" applyFont="1" applyBorder="1" applyAlignment="1">
      <alignment horizontal="center" vertical="center"/>
    </xf>
    <xf numFmtId="0" fontId="17" fillId="0" borderId="43" xfId="0" applyFont="1" applyBorder="1">
      <alignment vertical="center"/>
    </xf>
    <xf numFmtId="0" fontId="17" fillId="0" borderId="10" xfId="0" applyFont="1" applyBorder="1" applyAlignment="1">
      <alignment vertical="center" wrapText="1"/>
    </xf>
    <xf numFmtId="0" fontId="17" fillId="0" borderId="4" xfId="0" applyFont="1" applyBorder="1" applyAlignment="1">
      <alignment vertical="center" wrapText="1"/>
    </xf>
    <xf numFmtId="0" fontId="34" fillId="0" borderId="43" xfId="0" applyFont="1" applyBorder="1" applyAlignment="1">
      <alignment vertical="center" wrapText="1"/>
    </xf>
    <xf numFmtId="0" fontId="34" fillId="0" borderId="31" xfId="0" applyFont="1" applyBorder="1" applyAlignment="1">
      <alignment vertical="center" wrapText="1"/>
    </xf>
    <xf numFmtId="0" fontId="17" fillId="0" borderId="28" xfId="0" applyFont="1" applyBorder="1" applyAlignment="1">
      <alignment horizontal="center" vertical="center"/>
    </xf>
    <xf numFmtId="0" fontId="34" fillId="0" borderId="9" xfId="0" applyFont="1" applyBorder="1" applyAlignment="1">
      <alignment horizontal="left" vertical="center"/>
    </xf>
    <xf numFmtId="0" fontId="34" fillId="0" borderId="11" xfId="0" applyFont="1" applyBorder="1" applyAlignment="1">
      <alignment horizontal="left" vertical="center"/>
    </xf>
    <xf numFmtId="0" fontId="34" fillId="0" borderId="29" xfId="0" applyFont="1" applyBorder="1" applyAlignment="1">
      <alignment vertical="center" wrapText="1"/>
    </xf>
    <xf numFmtId="0" fontId="34" fillId="0" borderId="29" xfId="0" applyFont="1" applyBorder="1" applyAlignment="1">
      <alignment horizontal="left" vertical="center"/>
    </xf>
    <xf numFmtId="0" fontId="17" fillId="0" borderId="48" xfId="0" applyFont="1" applyBorder="1" applyAlignment="1">
      <alignment horizontal="center" vertical="center"/>
    </xf>
    <xf numFmtId="0" fontId="17" fillId="0" borderId="51" xfId="0" applyFont="1" applyBorder="1">
      <alignment vertical="center"/>
    </xf>
    <xf numFmtId="0" fontId="17" fillId="0" borderId="52" xfId="0" applyFont="1" applyBorder="1">
      <alignment vertical="center"/>
    </xf>
    <xf numFmtId="0" fontId="17" fillId="0" borderId="1" xfId="0" applyFont="1" applyBorder="1" applyAlignment="1">
      <alignment horizontal="center" vertical="center"/>
    </xf>
    <xf numFmtId="0" fontId="34" fillId="0" borderId="8" xfId="0" applyFont="1" applyBorder="1" applyAlignment="1">
      <alignment horizontal="center" vertical="center" wrapText="1"/>
    </xf>
    <xf numFmtId="0" fontId="17" fillId="0" borderId="50" xfId="0" applyFont="1" applyBorder="1">
      <alignment vertical="center"/>
    </xf>
    <xf numFmtId="0" fontId="17" fillId="0" borderId="54" xfId="0" applyFont="1" applyBorder="1">
      <alignment vertical="center"/>
    </xf>
    <xf numFmtId="0" fontId="17" fillId="0" borderId="1" xfId="0" applyFont="1" applyBorder="1" applyAlignment="1">
      <alignment horizontal="center" vertical="center"/>
    </xf>
    <xf numFmtId="0" fontId="17" fillId="0" borderId="6" xfId="0" applyFont="1" applyBorder="1" applyAlignment="1">
      <alignment horizontal="center" vertical="center"/>
    </xf>
    <xf numFmtId="0" fontId="35" fillId="12" borderId="27" xfId="0" applyFont="1" applyFill="1" applyBorder="1" applyAlignment="1">
      <alignment horizontal="center" vertical="center" wrapText="1"/>
    </xf>
    <xf numFmtId="0" fontId="35" fillId="12" borderId="18" xfId="0" applyFont="1" applyFill="1" applyBorder="1" applyAlignment="1">
      <alignment horizontal="center" vertical="center" wrapText="1"/>
    </xf>
    <xf numFmtId="0" fontId="34" fillId="0" borderId="11" xfId="0" applyFont="1" applyBorder="1" applyAlignment="1">
      <alignment horizontal="center" vertical="center"/>
    </xf>
    <xf numFmtId="0" fontId="34" fillId="0" borderId="20" xfId="0" applyFont="1" applyBorder="1" applyAlignment="1">
      <alignment horizontal="left" vertical="center"/>
    </xf>
    <xf numFmtId="0" fontId="34" fillId="0" borderId="16" xfId="0" applyFont="1" applyBorder="1" applyAlignment="1">
      <alignment horizontal="left" vertical="center"/>
    </xf>
    <xf numFmtId="0" fontId="17" fillId="0" borderId="50" xfId="0" applyFont="1" applyBorder="1" applyAlignment="1">
      <alignment vertical="center" wrapText="1"/>
    </xf>
    <xf numFmtId="0" fontId="17" fillId="0" borderId="1" xfId="0" applyFont="1" applyBorder="1" applyAlignment="1">
      <alignment horizontal="center" vertical="center"/>
    </xf>
    <xf numFmtId="0" fontId="15" fillId="0" borderId="2" xfId="0" applyFont="1" applyFill="1" applyBorder="1" applyAlignment="1">
      <alignment horizontal="center" vertical="center"/>
    </xf>
    <xf numFmtId="0" fontId="34" fillId="0" borderId="30" xfId="0" applyFont="1" applyBorder="1" applyAlignment="1">
      <alignment horizontal="center" vertical="center"/>
    </xf>
    <xf numFmtId="0" fontId="34" fillId="0" borderId="47" xfId="0" applyFont="1" applyBorder="1" applyAlignment="1">
      <alignment horizontal="left" vertical="center" wrapText="1"/>
    </xf>
    <xf numFmtId="0" fontId="34" fillId="0" borderId="2" xfId="0" applyFont="1" applyBorder="1" applyAlignment="1">
      <alignment horizontal="left" vertical="center" wrapText="1"/>
    </xf>
    <xf numFmtId="0" fontId="34" fillId="0" borderId="6" xfId="0" applyFont="1" applyBorder="1" applyAlignment="1">
      <alignment horizontal="center" vertical="center"/>
    </xf>
    <xf numFmtId="0" fontId="34" fillId="0" borderId="16" xfId="0" applyFont="1" applyBorder="1" applyAlignment="1">
      <alignment horizontal="left" vertical="center" wrapText="1"/>
    </xf>
    <xf numFmtId="0" fontId="15" fillId="0" borderId="20" xfId="0" applyFont="1" applyFill="1" applyBorder="1" applyAlignment="1">
      <alignment horizontal="center" vertical="center"/>
    </xf>
    <xf numFmtId="0" fontId="17" fillId="0" borderId="1" xfId="0" applyFont="1" applyBorder="1" applyAlignment="1">
      <alignment horizontal="center" vertical="center"/>
    </xf>
    <xf numFmtId="0" fontId="17" fillId="0" borderId="6" xfId="0" applyFont="1" applyBorder="1" applyAlignment="1">
      <alignment horizontal="center" vertical="center"/>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20" fillId="0" borderId="0" xfId="0" applyFont="1" applyFill="1" applyBorder="1" applyAlignment="1">
      <alignment horizontal="left" vertical="center" wrapText="1"/>
    </xf>
    <xf numFmtId="49" fontId="12" fillId="0" borderId="0" xfId="0" applyNumberFormat="1" applyFont="1" applyFill="1" applyBorder="1" applyAlignment="1">
      <alignment horizontal="center" vertical="center"/>
    </xf>
    <xf numFmtId="0" fontId="12" fillId="0" borderId="0" xfId="0" applyFont="1" applyFill="1" applyBorder="1" applyAlignment="1">
      <alignment horizontal="center" vertical="center" wrapText="1"/>
    </xf>
    <xf numFmtId="49" fontId="12" fillId="0" borderId="0" xfId="0" quotePrefix="1" applyNumberFormat="1" applyFont="1" applyFill="1" applyBorder="1" applyAlignment="1">
      <alignment horizontal="center" vertical="center"/>
    </xf>
    <xf numFmtId="14" fontId="12" fillId="0" borderId="0" xfId="0" quotePrefix="1" applyNumberFormat="1" applyFont="1" applyFill="1" applyBorder="1" applyAlignment="1">
      <alignment horizontal="center" vertical="center"/>
    </xf>
    <xf numFmtId="0" fontId="14" fillId="0" borderId="2" xfId="0" applyFont="1" applyFill="1" applyBorder="1" applyAlignment="1">
      <alignment horizontal="center" vertical="center"/>
    </xf>
    <xf numFmtId="0" fontId="14" fillId="10" borderId="2" xfId="0" applyFont="1" applyFill="1" applyBorder="1" applyAlignment="1">
      <alignment horizontal="center" vertical="center" wrapText="1"/>
    </xf>
    <xf numFmtId="0" fontId="14" fillId="10" borderId="2" xfId="0" applyFont="1" applyFill="1" applyBorder="1" applyAlignment="1">
      <alignment horizontal="center" vertical="center"/>
    </xf>
    <xf numFmtId="0" fontId="28" fillId="4" borderId="12" xfId="0" applyFont="1" applyFill="1" applyBorder="1" applyAlignment="1">
      <alignment horizontal="center" vertical="center" wrapText="1"/>
    </xf>
    <xf numFmtId="0" fontId="28" fillId="4" borderId="37" xfId="0" applyFont="1" applyFill="1" applyBorder="1" applyAlignment="1">
      <alignment horizontal="center" vertical="center" wrapText="1"/>
    </xf>
    <xf numFmtId="0" fontId="28" fillId="4" borderId="38" xfId="0" applyFont="1" applyFill="1" applyBorder="1" applyAlignment="1">
      <alignment horizontal="center" vertical="center" wrapText="1"/>
    </xf>
    <xf numFmtId="0" fontId="28" fillId="4" borderId="12" xfId="0" applyFont="1" applyFill="1" applyBorder="1" applyAlignment="1">
      <alignment horizontal="center" vertical="center"/>
    </xf>
    <xf numFmtId="0" fontId="28" fillId="4" borderId="37" xfId="0" applyFont="1" applyFill="1" applyBorder="1" applyAlignment="1">
      <alignment horizontal="center" vertical="center"/>
    </xf>
    <xf numFmtId="0" fontId="28" fillId="4" borderId="38" xfId="0" applyFont="1" applyFill="1" applyBorder="1" applyAlignment="1">
      <alignment horizontal="center" vertical="center"/>
    </xf>
    <xf numFmtId="14" fontId="28" fillId="4" borderId="12" xfId="0" quotePrefix="1" applyNumberFormat="1" applyFont="1" applyFill="1" applyBorder="1" applyAlignment="1">
      <alignment horizontal="center" vertical="center"/>
    </xf>
    <xf numFmtId="14" fontId="28" fillId="4" borderId="37" xfId="0" quotePrefix="1" applyNumberFormat="1" applyFont="1" applyFill="1" applyBorder="1" applyAlignment="1">
      <alignment horizontal="center" vertical="center"/>
    </xf>
    <xf numFmtId="14" fontId="28" fillId="4" borderId="38" xfId="0" quotePrefix="1" applyNumberFormat="1" applyFont="1" applyFill="1" applyBorder="1" applyAlignment="1">
      <alignment horizontal="center" vertical="center"/>
    </xf>
    <xf numFmtId="0" fontId="15" fillId="0" borderId="41" xfId="0" applyFont="1" applyBorder="1" applyAlignment="1" applyProtection="1">
      <alignment horizontal="center" vertical="center" wrapText="1"/>
      <protection locked="0"/>
    </xf>
    <xf numFmtId="0" fontId="15" fillId="0" borderId="42" xfId="0" applyFont="1" applyBorder="1" applyAlignment="1" applyProtection="1">
      <alignment horizontal="center" vertical="center" wrapText="1"/>
      <protection locked="0"/>
    </xf>
    <xf numFmtId="0" fontId="15" fillId="0" borderId="2" xfId="0" applyFont="1" applyFill="1" applyBorder="1" applyAlignment="1">
      <alignment horizontal="center" vertical="center"/>
    </xf>
    <xf numFmtId="0" fontId="15" fillId="0" borderId="36" xfId="0" applyFont="1" applyFill="1" applyBorder="1" applyAlignment="1">
      <alignment horizontal="center" vertical="center"/>
    </xf>
    <xf numFmtId="0" fontId="20" fillId="0" borderId="0" xfId="0" applyFont="1" applyFill="1" applyBorder="1" applyAlignment="1">
      <alignment horizontal="center" vertical="center"/>
    </xf>
    <xf numFmtId="0" fontId="15" fillId="0" borderId="2" xfId="0" applyFont="1" applyBorder="1" applyAlignment="1">
      <alignment horizontal="left" vertical="center" wrapText="1"/>
    </xf>
    <xf numFmtId="0" fontId="15" fillId="0" borderId="37" xfId="0" applyFont="1" applyBorder="1" applyAlignment="1" applyProtection="1">
      <alignment horizontal="center" vertical="center" wrapText="1"/>
      <protection locked="0"/>
    </xf>
    <xf numFmtId="0" fontId="15" fillId="0" borderId="38" xfId="0" applyFont="1" applyBorder="1" applyAlignment="1" applyProtection="1">
      <alignment horizontal="center" vertical="center" wrapText="1"/>
      <protection locked="0"/>
    </xf>
    <xf numFmtId="0" fontId="0" fillId="0" borderId="0" xfId="0" applyAlignment="1">
      <alignment horizontal="left" vertical="center"/>
    </xf>
    <xf numFmtId="0" fontId="15" fillId="0" borderId="20" xfId="0" applyFont="1" applyBorder="1" applyAlignment="1">
      <alignment horizontal="left" vertical="center" wrapText="1"/>
    </xf>
    <xf numFmtId="0" fontId="15" fillId="10" borderId="36" xfId="0" applyFont="1" applyFill="1" applyBorder="1" applyAlignment="1">
      <alignment horizontal="center" vertical="center"/>
    </xf>
    <xf numFmtId="0" fontId="20" fillId="0" borderId="0" xfId="0" applyFont="1" applyFill="1" applyBorder="1" applyAlignment="1">
      <alignment horizontal="left" vertical="top" wrapText="1"/>
    </xf>
    <xf numFmtId="0" fontId="20" fillId="0" borderId="0" xfId="0" applyFont="1" applyFill="1" applyBorder="1" applyAlignment="1">
      <alignment horizontal="center" vertical="center" wrapText="1"/>
    </xf>
    <xf numFmtId="49" fontId="20" fillId="0" borderId="0" xfId="0" applyNumberFormat="1" applyFont="1" applyFill="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top"/>
    </xf>
    <xf numFmtId="0" fontId="47" fillId="14" borderId="11" xfId="0" applyFont="1" applyFill="1" applyBorder="1" applyAlignment="1">
      <alignment horizontal="left" vertical="center" wrapText="1"/>
    </xf>
    <xf numFmtId="0" fontId="47" fillId="14" borderId="46" xfId="0" applyFont="1" applyFill="1" applyBorder="1" applyAlignment="1">
      <alignment horizontal="left" vertical="center" wrapText="1"/>
    </xf>
    <xf numFmtId="0" fontId="47" fillId="14" borderId="14" xfId="0" applyFont="1" applyFill="1" applyBorder="1" applyAlignment="1">
      <alignment horizontal="left" vertical="center" wrapText="1"/>
    </xf>
    <xf numFmtId="0" fontId="47" fillId="14" borderId="44" xfId="0" applyFont="1" applyFill="1" applyBorder="1" applyAlignment="1">
      <alignment horizontal="left" vertical="center" wrapText="1"/>
    </xf>
    <xf numFmtId="0" fontId="9" fillId="14" borderId="39" xfId="0" applyFont="1" applyFill="1" applyBorder="1" applyAlignment="1">
      <alignment horizontal="center" vertical="center" wrapText="1"/>
    </xf>
    <xf numFmtId="0" fontId="9" fillId="14" borderId="40" xfId="0" applyFont="1" applyFill="1" applyBorder="1" applyAlignment="1">
      <alignment horizontal="center" vertical="center" wrapText="1"/>
    </xf>
    <xf numFmtId="14" fontId="35" fillId="12" borderId="39" xfId="0" applyNumberFormat="1" applyFont="1" applyFill="1" applyBorder="1" applyAlignment="1">
      <alignment horizontal="center" vertical="center" wrapText="1"/>
    </xf>
    <xf numFmtId="0" fontId="35" fillId="12" borderId="23" xfId="0" applyFont="1" applyFill="1" applyBorder="1" applyAlignment="1">
      <alignment horizontal="center" vertical="center" wrapText="1"/>
    </xf>
    <xf numFmtId="0" fontId="35" fillId="12" borderId="40" xfId="0" applyFont="1" applyFill="1" applyBorder="1" applyAlignment="1">
      <alignment horizontal="center" vertical="center" wrapText="1"/>
    </xf>
    <xf numFmtId="0" fontId="35" fillId="11" borderId="27" xfId="0" applyFont="1" applyFill="1" applyBorder="1" applyAlignment="1">
      <alignment horizontal="center" vertical="center" wrapText="1"/>
    </xf>
    <xf numFmtId="0" fontId="35" fillId="11" borderId="45" xfId="0" applyFont="1" applyFill="1" applyBorder="1" applyAlignment="1">
      <alignment horizontal="center" vertical="center" wrapText="1"/>
    </xf>
    <xf numFmtId="0" fontId="39" fillId="12" borderId="39" xfId="0" applyFont="1" applyFill="1" applyBorder="1" applyAlignment="1">
      <alignment horizontal="center" vertical="center" wrapText="1"/>
    </xf>
    <xf numFmtId="0" fontId="39" fillId="12" borderId="40" xfId="0" applyFont="1" applyFill="1" applyBorder="1" applyAlignment="1">
      <alignment horizontal="center" vertical="center" wrapText="1"/>
    </xf>
    <xf numFmtId="0" fontId="35" fillId="11" borderId="32" xfId="0"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3" xfId="0" applyFont="1" applyFill="1" applyBorder="1" applyAlignment="1">
      <alignment horizontal="center" vertical="center"/>
    </xf>
    <xf numFmtId="0" fontId="35" fillId="9" borderId="27" xfId="0" applyFont="1" applyFill="1" applyBorder="1" applyAlignment="1">
      <alignment horizontal="center" vertical="center" wrapText="1"/>
    </xf>
    <xf numFmtId="0" fontId="35" fillId="9" borderId="45" xfId="0" applyFont="1" applyFill="1" applyBorder="1" applyAlignment="1">
      <alignment horizontal="center" vertical="center" wrapText="1"/>
    </xf>
    <xf numFmtId="0" fontId="39" fillId="12" borderId="32" xfId="0" applyFont="1" applyFill="1" applyBorder="1" applyAlignment="1">
      <alignment horizontal="center" vertical="center" wrapText="1"/>
    </xf>
    <xf numFmtId="0" fontId="39" fillId="12" borderId="27" xfId="0" applyFont="1" applyFill="1" applyBorder="1" applyAlignment="1">
      <alignment horizontal="center" vertical="center" wrapText="1"/>
    </xf>
    <xf numFmtId="0" fontId="39" fillId="12" borderId="45" xfId="0" applyFont="1" applyFill="1" applyBorder="1" applyAlignment="1">
      <alignment horizontal="center" vertical="center" wrapText="1"/>
    </xf>
    <xf numFmtId="0" fontId="35" fillId="6" borderId="24" xfId="0" applyFont="1" applyFill="1" applyBorder="1" applyAlignment="1">
      <alignment horizontal="center" vertical="center" wrapText="1"/>
    </xf>
    <xf numFmtId="0" fontId="41" fillId="6" borderId="24" xfId="0" applyFont="1" applyFill="1" applyBorder="1" applyAlignment="1">
      <alignment horizontal="center" vertical="center" wrapText="1"/>
    </xf>
    <xf numFmtId="0" fontId="39" fillId="13" borderId="32" xfId="0" applyFont="1" applyFill="1" applyBorder="1" applyAlignment="1">
      <alignment horizontal="center" vertical="center" wrapText="1"/>
    </xf>
    <xf numFmtId="0" fontId="39" fillId="13" borderId="27" xfId="0" applyFont="1" applyFill="1" applyBorder="1" applyAlignment="1">
      <alignment horizontal="center" vertical="center" wrapText="1"/>
    </xf>
    <xf numFmtId="0" fontId="39" fillId="13" borderId="45" xfId="0" applyFont="1" applyFill="1" applyBorder="1" applyAlignment="1">
      <alignment horizontal="center" vertical="center" wrapText="1"/>
    </xf>
    <xf numFmtId="0" fontId="17" fillId="0" borderId="1" xfId="0" applyFont="1" applyBorder="1" applyAlignment="1">
      <alignment horizontal="center" vertical="center"/>
    </xf>
    <xf numFmtId="0" fontId="17" fillId="0" borderId="7" xfId="0" applyFont="1" applyBorder="1" applyAlignment="1">
      <alignment horizontal="center" vertical="center"/>
    </xf>
    <xf numFmtId="0" fontId="17" fillId="0" borderId="28" xfId="0" applyFont="1" applyBorder="1" applyAlignment="1">
      <alignment horizontal="center" vertical="center"/>
    </xf>
    <xf numFmtId="0" fontId="17" fillId="0" borderId="6" xfId="0" applyFont="1" applyBorder="1" applyAlignment="1">
      <alignment horizontal="center" vertical="center"/>
    </xf>
    <xf numFmtId="0" fontId="39" fillId="11" borderId="27" xfId="0" applyFont="1" applyFill="1" applyBorder="1" applyAlignment="1">
      <alignment horizontal="center" vertical="center" wrapText="1"/>
    </xf>
    <xf numFmtId="0" fontId="39" fillId="11" borderId="32" xfId="0" applyFont="1" applyFill="1" applyBorder="1" applyAlignment="1">
      <alignment horizontal="center" vertical="center" wrapText="1"/>
    </xf>
    <xf numFmtId="0" fontId="39" fillId="11" borderId="45" xfId="0" applyFont="1" applyFill="1" applyBorder="1" applyAlignment="1">
      <alignment horizontal="center" vertical="center" wrapText="1"/>
    </xf>
    <xf numFmtId="0" fontId="39" fillId="3" borderId="32" xfId="0" applyFont="1" applyFill="1" applyBorder="1" applyAlignment="1">
      <alignment horizontal="center" vertical="center" wrapText="1"/>
    </xf>
    <xf numFmtId="0" fontId="39" fillId="3" borderId="27" xfId="0" applyFont="1" applyFill="1" applyBorder="1" applyAlignment="1">
      <alignment horizontal="center" vertical="center" wrapText="1"/>
    </xf>
    <xf numFmtId="0" fontId="39" fillId="7" borderId="24" xfId="0" applyFont="1" applyFill="1" applyBorder="1" applyAlignment="1">
      <alignment horizontal="center" vertical="center" wrapText="1"/>
    </xf>
    <xf numFmtId="0" fontId="39" fillId="8" borderId="24" xfId="0" applyFont="1" applyFill="1" applyBorder="1" applyAlignment="1">
      <alignment horizontal="center" vertical="center" wrapText="1"/>
    </xf>
    <xf numFmtId="0" fontId="35" fillId="5" borderId="45" xfId="0" applyFont="1" applyFill="1" applyBorder="1" applyAlignment="1">
      <alignment horizontal="center" vertical="center" wrapText="1"/>
    </xf>
    <xf numFmtId="0" fontId="41" fillId="5" borderId="24" xfId="0" applyFont="1" applyFill="1" applyBorder="1" applyAlignment="1">
      <alignment horizontal="center" vertical="center" wrapText="1"/>
    </xf>
    <xf numFmtId="0" fontId="41" fillId="5" borderId="32" xfId="0" applyFont="1" applyFill="1" applyBorder="1" applyAlignment="1">
      <alignment horizontal="center" vertical="center" wrapText="1"/>
    </xf>
    <xf numFmtId="0" fontId="35" fillId="12" borderId="32" xfId="0" applyFont="1" applyFill="1" applyBorder="1" applyAlignment="1">
      <alignment horizontal="center" vertical="center" wrapText="1"/>
    </xf>
    <xf numFmtId="0" fontId="35" fillId="12" borderId="27" xfId="0" applyFont="1" applyFill="1" applyBorder="1" applyAlignment="1">
      <alignment horizontal="center" vertical="center" wrapText="1"/>
    </xf>
    <xf numFmtId="0" fontId="35" fillId="12" borderId="25" xfId="0" applyFont="1" applyFill="1" applyBorder="1" applyAlignment="1">
      <alignment horizontal="center" vertical="center" wrapText="1"/>
    </xf>
    <xf numFmtId="0" fontId="39" fillId="12" borderId="17" xfId="0" applyFont="1" applyFill="1" applyBorder="1" applyAlignment="1">
      <alignment horizontal="center" vertical="center" wrapText="1"/>
    </xf>
    <xf numFmtId="14" fontId="35" fillId="11" borderId="32" xfId="0" applyNumberFormat="1" applyFont="1" applyFill="1" applyBorder="1" applyAlignment="1">
      <alignment horizontal="center" vertical="center" wrapText="1"/>
    </xf>
    <xf numFmtId="14" fontId="35" fillId="11" borderId="25" xfId="0" applyNumberFormat="1" applyFont="1" applyFill="1" applyBorder="1" applyAlignment="1">
      <alignment horizontal="center" vertical="center" wrapText="1"/>
    </xf>
    <xf numFmtId="14" fontId="35" fillId="12" borderId="17" xfId="0" applyNumberFormat="1" applyFont="1" applyFill="1" applyBorder="1" applyAlignment="1">
      <alignment horizontal="center" vertical="center" wrapText="1"/>
    </xf>
    <xf numFmtId="14" fontId="35" fillId="11" borderId="17" xfId="0" applyNumberFormat="1" applyFont="1" applyFill="1" applyBorder="1" applyAlignment="1">
      <alignment horizontal="center" vertical="center" wrapText="1"/>
    </xf>
    <xf numFmtId="0" fontId="35" fillId="11" borderId="17" xfId="0" applyFont="1" applyFill="1" applyBorder="1" applyAlignment="1">
      <alignment horizontal="center" vertical="center" wrapText="1"/>
    </xf>
    <xf numFmtId="0" fontId="39" fillId="11" borderId="17" xfId="0" applyFont="1" applyFill="1" applyBorder="1" applyAlignment="1">
      <alignment horizontal="center" vertical="center" wrapText="1"/>
    </xf>
    <xf numFmtId="0" fontId="35" fillId="12" borderId="45" xfId="0" applyFont="1" applyFill="1" applyBorder="1" applyAlignment="1">
      <alignment horizontal="center" vertical="center" wrapText="1"/>
    </xf>
    <xf numFmtId="0" fontId="35" fillId="11" borderId="25" xfId="0" applyFont="1" applyFill="1" applyBorder="1" applyAlignment="1">
      <alignment horizontal="center" vertical="center" wrapText="1"/>
    </xf>
    <xf numFmtId="0" fontId="34" fillId="0" borderId="30" xfId="0" applyFont="1" applyFill="1" applyBorder="1" applyAlignment="1">
      <alignment horizontal="center" vertical="center"/>
    </xf>
    <xf numFmtId="0" fontId="34" fillId="0" borderId="28" xfId="0" applyFont="1" applyFill="1" applyBorder="1" applyAlignment="1">
      <alignment horizontal="center" vertical="center"/>
    </xf>
    <xf numFmtId="0" fontId="34" fillId="0" borderId="6" xfId="0" applyFont="1" applyFill="1" applyBorder="1" applyAlignment="1">
      <alignment horizontal="center" vertical="center"/>
    </xf>
    <xf numFmtId="0" fontId="39" fillId="13" borderId="17" xfId="0" applyFont="1" applyFill="1" applyBorder="1" applyAlignment="1">
      <alignment horizontal="center" vertical="center" wrapText="1"/>
    </xf>
    <xf numFmtId="0" fontId="35" fillId="12" borderId="17" xfId="0" applyFont="1" applyFill="1" applyBorder="1" applyAlignment="1">
      <alignment horizontal="center" vertical="center" wrapText="1"/>
    </xf>
    <xf numFmtId="0" fontId="39" fillId="3" borderId="17" xfId="0" applyFont="1" applyFill="1" applyBorder="1" applyAlignment="1">
      <alignment horizontal="center" vertical="center" wrapText="1"/>
    </xf>
    <xf numFmtId="0" fontId="39" fillId="3" borderId="19" xfId="0" applyFont="1" applyFill="1" applyBorder="1" applyAlignment="1">
      <alignment horizontal="center" vertical="center" wrapText="1"/>
    </xf>
    <xf numFmtId="0" fontId="35" fillId="6" borderId="17" xfId="0" applyFont="1" applyFill="1" applyBorder="1" applyAlignment="1">
      <alignment horizontal="center" vertical="center" wrapText="1"/>
    </xf>
    <xf numFmtId="0" fontId="41" fillId="6" borderId="17" xfId="0" applyFont="1" applyFill="1" applyBorder="1" applyAlignment="1">
      <alignment horizontal="center" vertical="center" wrapText="1"/>
    </xf>
    <xf numFmtId="0" fontId="35" fillId="5" borderId="17" xfId="0" applyFont="1" applyFill="1" applyBorder="1" applyAlignment="1">
      <alignment horizontal="center" vertical="center" wrapText="1"/>
    </xf>
    <xf numFmtId="0" fontId="41" fillId="5" borderId="17" xfId="0" applyFont="1" applyFill="1" applyBorder="1" applyAlignment="1">
      <alignment horizontal="center" vertical="center" wrapText="1"/>
    </xf>
    <xf numFmtId="0" fontId="35" fillId="9" borderId="17" xfId="0" applyFont="1" applyFill="1" applyBorder="1" applyAlignment="1">
      <alignment horizontal="center" vertical="center" wrapText="1"/>
    </xf>
    <xf numFmtId="0" fontId="39" fillId="8" borderId="17" xfId="0" applyFont="1" applyFill="1" applyBorder="1" applyAlignment="1">
      <alignment horizontal="center" vertical="center" wrapText="1"/>
    </xf>
    <xf numFmtId="0" fontId="39" fillId="7" borderId="17" xfId="0" applyFont="1" applyFill="1" applyBorder="1" applyAlignment="1">
      <alignment horizontal="center" vertical="center" wrapText="1"/>
    </xf>
    <xf numFmtId="0" fontId="4" fillId="0" borderId="0" xfId="0" applyFont="1">
      <alignment vertical="center"/>
    </xf>
    <xf numFmtId="0" fontId="28" fillId="0" borderId="2" xfId="0" applyFont="1" applyBorder="1" applyAlignment="1">
      <alignment horizontal="center" vertical="center"/>
    </xf>
    <xf numFmtId="177" fontId="28" fillId="4" borderId="12" xfId="0" quotePrefix="1" applyNumberFormat="1" applyFont="1" applyFill="1" applyBorder="1" applyAlignment="1">
      <alignment horizontal="center" vertical="center"/>
    </xf>
    <xf numFmtId="177" fontId="28" fillId="4" borderId="37" xfId="0" quotePrefix="1" applyNumberFormat="1" applyFont="1" applyFill="1" applyBorder="1" applyAlignment="1">
      <alignment horizontal="center" vertical="center"/>
    </xf>
    <xf numFmtId="177" fontId="28" fillId="4" borderId="38" xfId="0" quotePrefix="1" applyNumberFormat="1" applyFont="1" applyFill="1" applyBorder="1" applyAlignment="1">
      <alignment horizontal="center" vertical="center"/>
    </xf>
    <xf numFmtId="0" fontId="28" fillId="0" borderId="2" xfId="0" applyFont="1" applyBorder="1" applyAlignment="1">
      <alignment horizontal="center" vertical="center" wrapText="1"/>
    </xf>
    <xf numFmtId="0" fontId="9" fillId="10" borderId="30" xfId="0" applyFont="1" applyFill="1" applyBorder="1" applyAlignment="1">
      <alignment horizontal="center" vertical="center" wrapText="1"/>
    </xf>
    <xf numFmtId="0" fontId="9" fillId="10" borderId="28" xfId="0" applyFont="1" applyFill="1" applyBorder="1" applyAlignment="1">
      <alignment horizontal="center" vertical="center" wrapText="1"/>
    </xf>
    <xf numFmtId="0" fontId="9" fillId="10" borderId="48" xfId="0" applyFont="1" applyFill="1" applyBorder="1" applyAlignment="1">
      <alignment horizontal="center" vertical="center" wrapText="1"/>
    </xf>
    <xf numFmtId="0" fontId="22" fillId="0" borderId="43" xfId="0" applyFont="1" applyFill="1" applyBorder="1" applyAlignment="1">
      <alignment horizontal="left" vertical="center" wrapText="1"/>
    </xf>
    <xf numFmtId="0" fontId="22" fillId="0" borderId="20" xfId="0" applyFont="1" applyFill="1" applyBorder="1" applyAlignment="1">
      <alignment horizontal="left" vertical="center" wrapText="1"/>
    </xf>
    <xf numFmtId="0" fontId="3" fillId="2" borderId="10" xfId="0" applyFont="1" applyFill="1" applyBorder="1" applyAlignment="1">
      <alignment horizontal="center" vertical="center"/>
    </xf>
    <xf numFmtId="0" fontId="3" fillId="2" borderId="4" xfId="0" applyFont="1" applyFill="1" applyBorder="1" applyAlignment="1">
      <alignment horizontal="center" vertical="center"/>
    </xf>
    <xf numFmtId="0" fontId="27" fillId="0" borderId="23" xfId="2" applyFont="1" applyBorder="1" applyAlignment="1">
      <alignment horizontal="left" vertical="center" wrapText="1"/>
    </xf>
    <xf numFmtId="0" fontId="27" fillId="0" borderId="0" xfId="2" applyFont="1" applyBorder="1" applyAlignment="1">
      <alignment horizontal="left" vertical="center" wrapText="1"/>
    </xf>
    <xf numFmtId="0" fontId="22" fillId="0" borderId="2" xfId="0" applyFont="1" applyFill="1" applyBorder="1" applyAlignment="1">
      <alignment horizontal="left" vertical="center" wrapText="1"/>
    </xf>
    <xf numFmtId="0" fontId="22" fillId="0" borderId="35" xfId="0" applyFont="1" applyFill="1" applyBorder="1" applyAlignment="1">
      <alignment horizontal="left" vertical="center" wrapText="1"/>
    </xf>
    <xf numFmtId="0" fontId="3" fillId="2" borderId="22" xfId="0" applyFont="1" applyFill="1" applyBorder="1" applyAlignment="1">
      <alignment horizontal="center" vertical="center"/>
    </xf>
    <xf numFmtId="0" fontId="30" fillId="0" borderId="23" xfId="2" applyFont="1" applyBorder="1" applyAlignment="1">
      <alignment vertical="center" wrapText="1"/>
    </xf>
    <xf numFmtId="0" fontId="30" fillId="0" borderId="0" xfId="2" applyFont="1" applyBorder="1" applyAlignment="1">
      <alignment vertical="center" wrapText="1"/>
    </xf>
    <xf numFmtId="0" fontId="0" fillId="4" borderId="12"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2" xfId="0" applyFill="1" applyBorder="1" applyAlignment="1">
      <alignment horizontal="center" vertical="center"/>
    </xf>
    <xf numFmtId="0" fontId="0" fillId="4" borderId="37" xfId="0" applyFill="1" applyBorder="1" applyAlignment="1">
      <alignment horizontal="center" vertical="center"/>
    </xf>
    <xf numFmtId="0" fontId="0" fillId="4" borderId="38" xfId="0" applyFill="1" applyBorder="1" applyAlignment="1">
      <alignment horizontal="center" vertical="center"/>
    </xf>
    <xf numFmtId="0" fontId="29" fillId="0" borderId="0" xfId="2" applyFont="1" applyBorder="1" applyAlignment="1">
      <alignment horizontal="center"/>
    </xf>
    <xf numFmtId="0" fontId="29" fillId="0" borderId="41" xfId="2" applyFont="1" applyBorder="1" applyAlignment="1">
      <alignment horizontal="center"/>
    </xf>
    <xf numFmtId="0" fontId="15" fillId="0" borderId="20" xfId="0" applyFont="1" applyBorder="1" applyAlignment="1">
      <alignment horizontal="left" vertical="center"/>
    </xf>
    <xf numFmtId="0" fontId="15" fillId="0" borderId="20" xfId="0" applyFont="1" applyBorder="1" applyAlignment="1">
      <alignment horizontal="center" vertical="center"/>
    </xf>
    <xf numFmtId="0" fontId="15" fillId="0" borderId="2" xfId="0" applyFont="1" applyBorder="1" applyAlignment="1">
      <alignment horizontal="center" vertical="center"/>
    </xf>
    <xf numFmtId="0" fontId="34" fillId="0" borderId="55" xfId="0" applyFont="1" applyBorder="1" applyAlignment="1">
      <alignment vertical="center" wrapText="1"/>
    </xf>
    <xf numFmtId="0" fontId="34" fillId="0" borderId="55" xfId="0" applyFont="1" applyBorder="1" applyAlignment="1">
      <alignment horizontal="left" vertical="center"/>
    </xf>
    <xf numFmtId="0" fontId="42" fillId="0" borderId="45" xfId="0" applyFont="1" applyBorder="1" applyAlignment="1">
      <alignment horizontal="center" vertical="center" wrapText="1"/>
    </xf>
    <xf numFmtId="0" fontId="17" fillId="0" borderId="2"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97335</xdr:colOff>
      <xdr:row>11</xdr:row>
      <xdr:rowOff>114301</xdr:rowOff>
    </xdr:from>
    <xdr:to>
      <xdr:col>6</xdr:col>
      <xdr:colOff>208710</xdr:colOff>
      <xdr:row>11</xdr:row>
      <xdr:rowOff>351367</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4802685" y="2828926"/>
          <a:ext cx="540000"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404784</xdr:colOff>
      <xdr:row>12</xdr:row>
      <xdr:rowOff>276225</xdr:rowOff>
    </xdr:from>
    <xdr:to>
      <xdr:col>7</xdr:col>
      <xdr:colOff>1130767</xdr:colOff>
      <xdr:row>15</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5110134" y="3362325"/>
          <a:ext cx="1583233" cy="1038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ja-JP" altLang="ja-JP" sz="1200" b="1" i="0" baseline="0">
              <a:solidFill>
                <a:schemeClr val="dk1"/>
              </a:solidFill>
              <a:effectLst/>
              <a:latin typeface="ＭＳ Ｐゴシック" panose="020B0600070205080204" pitchFamily="50" charset="-128"/>
              <a:ea typeface="ＭＳ Ｐゴシック" panose="020B0600070205080204" pitchFamily="50" charset="-128"/>
              <a:cs typeface="+mn-cs"/>
            </a:rPr>
            <a:t>Please answer the details on the products containing SVHC.</a:t>
          </a:r>
          <a:endParaRPr lang="ja-JP" altLang="ja-JP" sz="1100" b="1">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204759</xdr:colOff>
      <xdr:row>11</xdr:row>
      <xdr:rowOff>85725</xdr:rowOff>
    </xdr:from>
    <xdr:to>
      <xdr:col>7</xdr:col>
      <xdr:colOff>1133475</xdr:colOff>
      <xdr:row>11</xdr:row>
      <xdr:rowOff>400050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5338734" y="2800350"/>
          <a:ext cx="1357341"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en-US" altLang="ja-JP" sz="1200" b="1" i="0" baseline="0">
              <a:solidFill>
                <a:schemeClr val="dk1"/>
              </a:solidFill>
              <a:effectLst/>
              <a:latin typeface="ＭＳ Ｐゴシック" panose="020B0600070205080204" pitchFamily="50" charset="-128"/>
              <a:ea typeface="+mn-ea"/>
              <a:cs typeface="+mn-cs"/>
            </a:rPr>
            <a:t>An inquiry ends</a:t>
          </a:r>
          <a:endParaRPr lang="ja-JP" altLang="ja-JP" sz="1100" b="1">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xdr:col>
      <xdr:colOff>66675</xdr:colOff>
      <xdr:row>12</xdr:row>
      <xdr:rowOff>161926</xdr:rowOff>
    </xdr:from>
    <xdr:to>
      <xdr:col>5</xdr:col>
      <xdr:colOff>426211</xdr:colOff>
      <xdr:row>16</xdr:row>
      <xdr:rowOff>36366</xdr:rowOff>
    </xdr:to>
    <xdr:sp macro="" textlink="">
      <xdr:nvSpPr>
        <xdr:cNvPr id="7" name="曲折矢印 6">
          <a:extLst>
            <a:ext uri="{FF2B5EF4-FFF2-40B4-BE49-F238E27FC236}">
              <a16:creationId xmlns:a16="http://schemas.microsoft.com/office/drawing/2014/main" id="{00000000-0008-0000-0000-000007000000}"/>
            </a:ext>
          </a:extLst>
        </xdr:cNvPr>
        <xdr:cNvSpPr/>
      </xdr:nvSpPr>
      <xdr:spPr>
        <a:xfrm rot="5400000">
          <a:off x="4276385" y="3810341"/>
          <a:ext cx="1350815" cy="359536"/>
        </a:xfrm>
        <a:prstGeom prst="bentArrow">
          <a:avLst>
            <a:gd name="adj1" fmla="val 32225"/>
            <a:gd name="adj2" fmla="val 34634"/>
            <a:gd name="adj3" fmla="val 39451"/>
            <a:gd name="adj4" fmla="val 437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xdr:colOff>
      <xdr:row>10</xdr:row>
      <xdr:rowOff>133350</xdr:rowOff>
    </xdr:from>
    <xdr:to>
      <xdr:col>3</xdr:col>
      <xdr:colOff>304800</xdr:colOff>
      <xdr:row>14</xdr:row>
      <xdr:rowOff>190500</xdr:rowOff>
    </xdr:to>
    <xdr:sp macro="" textlink="">
      <xdr:nvSpPr>
        <xdr:cNvPr id="8245" name="Rectangle 1">
          <a:extLst>
            <a:ext uri="{FF2B5EF4-FFF2-40B4-BE49-F238E27FC236}">
              <a16:creationId xmlns:a16="http://schemas.microsoft.com/office/drawing/2014/main" id="{00000000-0008-0000-0300-000035200000}"/>
            </a:ext>
          </a:extLst>
        </xdr:cNvPr>
        <xdr:cNvSpPr>
          <a:spLocks noChangeArrowheads="1"/>
        </xdr:cNvSpPr>
      </xdr:nvSpPr>
      <xdr:spPr bwMode="auto">
        <a:xfrm>
          <a:off x="3876675" y="1657350"/>
          <a:ext cx="285750" cy="800100"/>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133350</xdr:colOff>
      <xdr:row>8</xdr:row>
      <xdr:rowOff>19050</xdr:rowOff>
    </xdr:from>
    <xdr:to>
      <xdr:col>5</xdr:col>
      <xdr:colOff>990600</xdr:colOff>
      <xdr:row>10</xdr:row>
      <xdr:rowOff>73026</xdr:rowOff>
    </xdr:to>
    <xdr:sp macro="" textlink="">
      <xdr:nvSpPr>
        <xdr:cNvPr id="2" name="AutoShape 6">
          <a:extLst>
            <a:ext uri="{FF2B5EF4-FFF2-40B4-BE49-F238E27FC236}">
              <a16:creationId xmlns:a16="http://schemas.microsoft.com/office/drawing/2014/main" id="{00000000-0008-0000-0300-000002000000}"/>
            </a:ext>
          </a:extLst>
        </xdr:cNvPr>
        <xdr:cNvSpPr>
          <a:spLocks noChangeArrowheads="1"/>
        </xdr:cNvSpPr>
      </xdr:nvSpPr>
      <xdr:spPr bwMode="auto">
        <a:xfrm>
          <a:off x="3990975" y="1143000"/>
          <a:ext cx="1666875" cy="454026"/>
        </a:xfrm>
        <a:prstGeom prst="wedgeRoundRectCallout">
          <a:avLst>
            <a:gd name="adj1" fmla="val -40285"/>
            <a:gd name="adj2" fmla="val 8779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Please select from drop down list.</a:t>
          </a:r>
          <a:endParaRPr lang="ja-JP" altLang="en-US"/>
        </a:p>
      </xdr:txBody>
    </xdr:sp>
    <xdr:clientData/>
  </xdr:twoCellAnchor>
  <xdr:twoCellAnchor>
    <xdr:from>
      <xdr:col>2</xdr:col>
      <xdr:colOff>2266950</xdr:colOff>
      <xdr:row>22</xdr:row>
      <xdr:rowOff>180975</xdr:rowOff>
    </xdr:from>
    <xdr:to>
      <xdr:col>8</xdr:col>
      <xdr:colOff>9525</xdr:colOff>
      <xdr:row>24</xdr:row>
      <xdr:rowOff>9525</xdr:rowOff>
    </xdr:to>
    <xdr:sp macro="" textlink="">
      <xdr:nvSpPr>
        <xdr:cNvPr id="8247" name="Rectangle 1">
          <a:extLst>
            <a:ext uri="{FF2B5EF4-FFF2-40B4-BE49-F238E27FC236}">
              <a16:creationId xmlns:a16="http://schemas.microsoft.com/office/drawing/2014/main" id="{00000000-0008-0000-0300-000037200000}"/>
            </a:ext>
          </a:extLst>
        </xdr:cNvPr>
        <xdr:cNvSpPr>
          <a:spLocks noChangeArrowheads="1"/>
        </xdr:cNvSpPr>
      </xdr:nvSpPr>
      <xdr:spPr bwMode="auto">
        <a:xfrm>
          <a:off x="3838575" y="5105400"/>
          <a:ext cx="3419475" cy="209550"/>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495300</xdr:colOff>
      <xdr:row>24</xdr:row>
      <xdr:rowOff>104775</xdr:rowOff>
    </xdr:from>
    <xdr:to>
      <xdr:col>2</xdr:col>
      <xdr:colOff>2162175</xdr:colOff>
      <xdr:row>28</xdr:row>
      <xdr:rowOff>83344</xdr:rowOff>
    </xdr:to>
    <xdr:sp macro="" textlink="">
      <xdr:nvSpPr>
        <xdr:cNvPr id="5" name="AutoShape 6">
          <a:extLst>
            <a:ext uri="{FF2B5EF4-FFF2-40B4-BE49-F238E27FC236}">
              <a16:creationId xmlns:a16="http://schemas.microsoft.com/office/drawing/2014/main" id="{00000000-0008-0000-0300-000005000000}"/>
            </a:ext>
          </a:extLst>
        </xdr:cNvPr>
        <xdr:cNvSpPr>
          <a:spLocks noChangeArrowheads="1"/>
        </xdr:cNvSpPr>
      </xdr:nvSpPr>
      <xdr:spPr bwMode="auto">
        <a:xfrm>
          <a:off x="2066925" y="4695825"/>
          <a:ext cx="1666875" cy="740569"/>
        </a:xfrm>
        <a:prstGeom prst="wedgeRoundRectCallout">
          <a:avLst>
            <a:gd name="adj1" fmla="val 55142"/>
            <a:gd name="adj2" fmla="val -765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Please select containment and substance name of each delivered product from drop down list.</a:t>
          </a:r>
          <a:endParaRPr lang="ja-JP" altLang="en-US"/>
        </a:p>
      </xdr:txBody>
    </xdr:sp>
    <xdr:clientData/>
  </xdr:twoCellAnchor>
  <xdr:twoCellAnchor>
    <xdr:from>
      <xdr:col>5</xdr:col>
      <xdr:colOff>1019175</xdr:colOff>
      <xdr:row>26</xdr:row>
      <xdr:rowOff>123825</xdr:rowOff>
    </xdr:from>
    <xdr:to>
      <xdr:col>8</xdr:col>
      <xdr:colOff>52388</xdr:colOff>
      <xdr:row>31</xdr:row>
      <xdr:rowOff>54769</xdr:rowOff>
    </xdr:to>
    <xdr:sp macro="" textlink="">
      <xdr:nvSpPr>
        <xdr:cNvPr id="6" name="AutoShape 2">
          <a:extLst>
            <a:ext uri="{FF2B5EF4-FFF2-40B4-BE49-F238E27FC236}">
              <a16:creationId xmlns:a16="http://schemas.microsoft.com/office/drawing/2014/main" id="{00000000-0008-0000-0300-000006000000}"/>
            </a:ext>
          </a:extLst>
        </xdr:cNvPr>
        <xdr:cNvSpPr>
          <a:spLocks noChangeArrowheads="1"/>
        </xdr:cNvSpPr>
      </xdr:nvSpPr>
      <xdr:spPr bwMode="auto">
        <a:xfrm>
          <a:off x="5686425" y="5095875"/>
          <a:ext cx="1614488" cy="883444"/>
        </a:xfrm>
        <a:prstGeom prst="wedgeRoundRectCallout">
          <a:avLst>
            <a:gd name="adj1" fmla="val -75884"/>
            <a:gd name="adj2" fmla="val -663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If information on the substance is not entered though Yes is selected at containment, these cells are hatched with yellow.</a:t>
          </a:r>
          <a:endParaRPr lang="ja-JP" altLang="en-US"/>
        </a:p>
      </xdr:txBody>
    </xdr:sp>
    <xdr:clientData/>
  </xdr:twoCellAnchor>
  <xdr:twoCellAnchor>
    <xdr:from>
      <xdr:col>4</xdr:col>
      <xdr:colOff>9525</xdr:colOff>
      <xdr:row>25</xdr:row>
      <xdr:rowOff>9525</xdr:rowOff>
    </xdr:from>
    <xdr:to>
      <xdr:col>11</xdr:col>
      <xdr:colOff>19050</xdr:colOff>
      <xdr:row>26</xdr:row>
      <xdr:rowOff>19050</xdr:rowOff>
    </xdr:to>
    <xdr:sp macro="" textlink="">
      <xdr:nvSpPr>
        <xdr:cNvPr id="8250" name="Rectangle 1">
          <a:extLst>
            <a:ext uri="{FF2B5EF4-FFF2-40B4-BE49-F238E27FC236}">
              <a16:creationId xmlns:a16="http://schemas.microsoft.com/office/drawing/2014/main" id="{00000000-0008-0000-0300-00003A200000}"/>
            </a:ext>
          </a:extLst>
        </xdr:cNvPr>
        <xdr:cNvSpPr>
          <a:spLocks noChangeArrowheads="1"/>
        </xdr:cNvSpPr>
      </xdr:nvSpPr>
      <xdr:spPr bwMode="auto">
        <a:xfrm>
          <a:off x="4200525" y="4743450"/>
          <a:ext cx="5495925" cy="200025"/>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28575</xdr:colOff>
      <xdr:row>23</xdr:row>
      <xdr:rowOff>19050</xdr:rowOff>
    </xdr:from>
    <xdr:to>
      <xdr:col>11</xdr:col>
      <xdr:colOff>19050</xdr:colOff>
      <xdr:row>23</xdr:row>
      <xdr:rowOff>180975</xdr:rowOff>
    </xdr:to>
    <xdr:sp macro="" textlink="">
      <xdr:nvSpPr>
        <xdr:cNvPr id="8251" name="Rectangle 1">
          <a:extLst>
            <a:ext uri="{FF2B5EF4-FFF2-40B4-BE49-F238E27FC236}">
              <a16:creationId xmlns:a16="http://schemas.microsoft.com/office/drawing/2014/main" id="{00000000-0008-0000-0300-00003B200000}"/>
            </a:ext>
          </a:extLst>
        </xdr:cNvPr>
        <xdr:cNvSpPr>
          <a:spLocks noChangeArrowheads="1"/>
        </xdr:cNvSpPr>
      </xdr:nvSpPr>
      <xdr:spPr bwMode="auto">
        <a:xfrm>
          <a:off x="7277100" y="4371975"/>
          <a:ext cx="2419350" cy="161925"/>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209550</xdr:colOff>
      <xdr:row>25</xdr:row>
      <xdr:rowOff>9525</xdr:rowOff>
    </xdr:from>
    <xdr:to>
      <xdr:col>12</xdr:col>
      <xdr:colOff>123826</xdr:colOff>
      <xdr:row>28</xdr:row>
      <xdr:rowOff>152400</xdr:rowOff>
    </xdr:to>
    <xdr:sp macro="" textlink="">
      <xdr:nvSpPr>
        <xdr:cNvPr id="9" name="AutoShape 6">
          <a:extLst>
            <a:ext uri="{FF2B5EF4-FFF2-40B4-BE49-F238E27FC236}">
              <a16:creationId xmlns:a16="http://schemas.microsoft.com/office/drawing/2014/main" id="{00000000-0008-0000-0300-000009000000}"/>
            </a:ext>
          </a:extLst>
        </xdr:cNvPr>
        <xdr:cNvSpPr>
          <a:spLocks noChangeArrowheads="1"/>
        </xdr:cNvSpPr>
      </xdr:nvSpPr>
      <xdr:spPr bwMode="auto">
        <a:xfrm>
          <a:off x="9315450" y="4791075"/>
          <a:ext cx="1638301" cy="714375"/>
        </a:xfrm>
        <a:prstGeom prst="wedgeRoundRectCallout">
          <a:avLst>
            <a:gd name="adj1" fmla="val -61292"/>
            <a:gd name="adj2" fmla="val -7533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en-US" altLang="ja-JP" sz="1000" b="0" i="0" u="none" strike="noStrike" baseline="0">
              <a:solidFill>
                <a:srgbClr val="000000"/>
              </a:solidFill>
              <a:latin typeface="ＭＳ Ｐゴシック"/>
              <a:ea typeface="+mn-ea"/>
            </a:rPr>
            <a:t>Please input "The containing part", "Content rate to the part", and "Content rate to the product" manually. </a:t>
          </a:r>
        </a:p>
      </xdr:txBody>
    </xdr:sp>
    <xdr:clientData/>
  </xdr:twoCellAnchor>
  <xdr:twoCellAnchor>
    <xdr:from>
      <xdr:col>4</xdr:col>
      <xdr:colOff>76197</xdr:colOff>
      <xdr:row>13</xdr:row>
      <xdr:rowOff>161925</xdr:rowOff>
    </xdr:from>
    <xdr:to>
      <xdr:col>4</xdr:col>
      <xdr:colOff>438148</xdr:colOff>
      <xdr:row>17</xdr:row>
      <xdr:rowOff>19049</xdr:rowOff>
    </xdr:to>
    <xdr:sp macro="" textlink="">
      <xdr:nvSpPr>
        <xdr:cNvPr id="10" name="曲折矢印 9">
          <a:extLst>
            <a:ext uri="{FF2B5EF4-FFF2-40B4-BE49-F238E27FC236}">
              <a16:creationId xmlns:a16="http://schemas.microsoft.com/office/drawing/2014/main" id="{00000000-0008-0000-0300-00000A000000}"/>
            </a:ext>
          </a:extLst>
        </xdr:cNvPr>
        <xdr:cNvSpPr/>
      </xdr:nvSpPr>
      <xdr:spPr>
        <a:xfrm rot="5400000">
          <a:off x="4171948" y="2324099"/>
          <a:ext cx="552449" cy="361951"/>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68760</xdr:colOff>
      <xdr:row>11</xdr:row>
      <xdr:rowOff>95250</xdr:rowOff>
    </xdr:from>
    <xdr:to>
      <xdr:col>5</xdr:col>
      <xdr:colOff>303709</xdr:colOff>
      <xdr:row>12</xdr:row>
      <xdr:rowOff>132291</xdr:rowOff>
    </xdr:to>
    <xdr:sp macro="" textlink="">
      <xdr:nvSpPr>
        <xdr:cNvPr id="11" name="右矢印 10">
          <a:extLst>
            <a:ext uri="{FF2B5EF4-FFF2-40B4-BE49-F238E27FC236}">
              <a16:creationId xmlns:a16="http://schemas.microsoft.com/office/drawing/2014/main" id="{00000000-0008-0000-0300-00000B000000}"/>
            </a:ext>
          </a:extLst>
        </xdr:cNvPr>
        <xdr:cNvSpPr/>
      </xdr:nvSpPr>
      <xdr:spPr>
        <a:xfrm>
          <a:off x="4259760" y="1762125"/>
          <a:ext cx="711199"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461934</xdr:colOff>
      <xdr:row>13</xdr:row>
      <xdr:rowOff>112183</xdr:rowOff>
    </xdr:from>
    <xdr:to>
      <xdr:col>5</xdr:col>
      <xdr:colOff>1568917</xdr:colOff>
      <xdr:row>18</xdr:row>
      <xdr:rowOff>122502</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4652934" y="2179108"/>
          <a:ext cx="1583233" cy="800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ja-JP" altLang="ja-JP" sz="1100" b="1" i="0" baseline="0">
              <a:solidFill>
                <a:schemeClr val="dk1"/>
              </a:solidFill>
              <a:effectLst/>
              <a:latin typeface="+mn-lt"/>
              <a:ea typeface="+mn-ea"/>
              <a:cs typeface="+mn-cs"/>
            </a:rPr>
            <a:t>Please answer the details on the products containing SVHC.</a:t>
          </a:r>
          <a:endParaRPr lang="ja-JP" altLang="ja-JP" sz="1050">
            <a:effectLst/>
          </a:endParaRPr>
        </a:p>
      </xdr:txBody>
    </xdr:sp>
    <xdr:clientData/>
  </xdr:twoCellAnchor>
  <xdr:twoCellAnchor>
    <xdr:from>
      <xdr:col>5</xdr:col>
      <xdr:colOff>338109</xdr:colOff>
      <xdr:row>11</xdr:row>
      <xdr:rowOff>74083</xdr:rowOff>
    </xdr:from>
    <xdr:to>
      <xdr:col>6</xdr:col>
      <xdr:colOff>0</xdr:colOff>
      <xdr:row>12</xdr:row>
      <xdr:rowOff>180975</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5005359" y="1740958"/>
          <a:ext cx="1376391" cy="306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en-US" altLang="ja-JP" sz="1100" b="1" i="0" baseline="0">
              <a:solidFill>
                <a:schemeClr val="dk1"/>
              </a:solidFill>
              <a:effectLst/>
              <a:latin typeface="+mn-lt"/>
              <a:ea typeface="+mn-ea"/>
              <a:cs typeface="+mn-cs"/>
            </a:rPr>
            <a:t>An inquiry ends</a:t>
          </a:r>
          <a:endParaRPr lang="ja-JP" altLang="ja-JP" sz="1050">
            <a:effectLst/>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cha.europa.eu/web/guest/candidate-list-tabl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cha.europa.eu/web/guest/candidate-list-tabl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F537"/>
  <sheetViews>
    <sheetView showGridLines="0" tabSelected="1" view="pageBreakPreview" zoomScaleNormal="90" zoomScaleSheetLayoutView="100" workbookViewId="0">
      <selection activeCell="B1" sqref="B1"/>
    </sheetView>
  </sheetViews>
  <sheetFormatPr defaultRowHeight="13.2"/>
  <cols>
    <col min="1" max="1" width="0.6640625" customWidth="1"/>
    <col min="2" max="2" width="20" customWidth="1"/>
    <col min="3" max="3" width="22.6640625" customWidth="1"/>
    <col min="4" max="4" width="6.6640625" customWidth="1"/>
    <col min="5" max="5" width="11.88671875" customWidth="1"/>
    <col min="6" max="7" width="5.6640625" customWidth="1"/>
    <col min="8" max="8" width="16.109375" customWidth="1"/>
    <col min="9" max="9" width="12.6640625" customWidth="1"/>
    <col min="10" max="11" width="8.21875" customWidth="1"/>
    <col min="12" max="12" width="17.88671875" customWidth="1"/>
    <col min="13" max="13" width="5.109375" customWidth="1"/>
    <col min="14" max="14" width="2.6640625" customWidth="1"/>
    <col min="20" max="20" width="9" customWidth="1"/>
    <col min="21" max="21" width="4.109375" style="22" hidden="1" customWidth="1"/>
    <col min="22" max="22" width="50.77734375" style="20" hidden="1" customWidth="1"/>
    <col min="23" max="23" width="73.109375" style="20" hidden="1" customWidth="1"/>
    <col min="24" max="24" width="29.6640625" style="20" hidden="1" customWidth="1"/>
    <col min="25" max="29" width="9" style="20" hidden="1" customWidth="1"/>
    <col min="30" max="30" width="9" customWidth="1"/>
  </cols>
  <sheetData>
    <row r="1" spans="2:12" ht="6.75" customHeight="1">
      <c r="H1" s="1"/>
    </row>
    <row r="2" spans="2:12" ht="13.5" customHeight="1">
      <c r="C2" s="124"/>
      <c r="D2" s="124"/>
      <c r="E2" s="124"/>
      <c r="H2" s="1"/>
      <c r="L2" s="104" t="s">
        <v>520</v>
      </c>
    </row>
    <row r="3" spans="2:12" ht="19.2">
      <c r="B3" s="304" t="s">
        <v>2239</v>
      </c>
      <c r="C3" s="124"/>
      <c r="D3" s="124"/>
      <c r="E3" s="124"/>
      <c r="H3" s="1"/>
      <c r="L3" s="323" t="s">
        <v>2240</v>
      </c>
    </row>
    <row r="4" spans="2:12" ht="7.5" customHeight="1">
      <c r="B4" s="280"/>
      <c r="C4" s="124"/>
      <c r="D4" s="124"/>
      <c r="E4" s="124"/>
      <c r="H4" s="1"/>
      <c r="L4" s="187"/>
    </row>
    <row r="5" spans="2:12" ht="15.75" customHeight="1">
      <c r="D5" s="2"/>
      <c r="F5" s="2"/>
      <c r="G5" s="2"/>
      <c r="H5" s="1"/>
      <c r="I5" s="3" t="s">
        <v>900</v>
      </c>
    </row>
    <row r="6" spans="2:12" ht="20.25" customHeight="1">
      <c r="B6" s="436" t="s">
        <v>1810</v>
      </c>
      <c r="C6" s="436"/>
      <c r="D6" s="436"/>
      <c r="E6" s="436"/>
      <c r="F6" s="436"/>
      <c r="G6" s="9"/>
      <c r="I6" s="125" t="s">
        <v>901</v>
      </c>
      <c r="J6" s="419"/>
      <c r="K6" s="420"/>
      <c r="L6" s="421"/>
    </row>
    <row r="7" spans="2:12" ht="34.5" customHeight="1">
      <c r="B7" s="437" t="s">
        <v>1811</v>
      </c>
      <c r="C7" s="437"/>
      <c r="D7" s="437"/>
      <c r="E7" s="437"/>
      <c r="F7" s="437"/>
      <c r="G7" s="2"/>
      <c r="I7" s="125" t="s">
        <v>902</v>
      </c>
      <c r="J7" s="413"/>
      <c r="K7" s="414"/>
      <c r="L7" s="415"/>
    </row>
    <row r="8" spans="2:12" ht="34.5" customHeight="1">
      <c r="B8" s="438" t="s">
        <v>1033</v>
      </c>
      <c r="C8" s="438"/>
      <c r="D8" s="438"/>
      <c r="E8" s="438"/>
      <c r="F8" s="438"/>
      <c r="I8" s="125" t="s">
        <v>903</v>
      </c>
      <c r="J8" s="413"/>
      <c r="K8" s="414"/>
      <c r="L8" s="415"/>
    </row>
    <row r="9" spans="2:12" ht="39.75" customHeight="1">
      <c r="I9" s="126" t="s">
        <v>904</v>
      </c>
      <c r="J9" s="416"/>
      <c r="K9" s="417"/>
      <c r="L9" s="418"/>
    </row>
    <row r="10" spans="2:12" ht="11.25" customHeight="1">
      <c r="B10" s="127"/>
      <c r="C10" s="4"/>
      <c r="E10" s="2"/>
      <c r="F10" s="2"/>
      <c r="G10" s="2"/>
      <c r="J10" s="113"/>
      <c r="K10" s="113"/>
      <c r="L10" s="113"/>
    </row>
    <row r="11" spans="2:12" ht="11.25" customHeight="1" thickBot="1">
      <c r="F11" s="106"/>
      <c r="G11" s="5"/>
      <c r="I11" s="3" t="s">
        <v>905</v>
      </c>
      <c r="J11" s="113"/>
      <c r="K11" s="113"/>
      <c r="L11" s="113"/>
    </row>
    <row r="12" spans="2:12" ht="34.5" customHeight="1">
      <c r="B12" s="443" t="s">
        <v>1938</v>
      </c>
      <c r="C12" s="439" t="s">
        <v>536</v>
      </c>
      <c r="D12" s="440"/>
      <c r="E12" s="116"/>
      <c r="F12" s="118"/>
      <c r="H12" s="128"/>
      <c r="I12" s="125" t="s">
        <v>901</v>
      </c>
      <c r="J12" s="419"/>
      <c r="K12" s="420"/>
      <c r="L12" s="421"/>
    </row>
    <row r="13" spans="2:12" ht="34.5" customHeight="1" thickBot="1">
      <c r="B13" s="444"/>
      <c r="C13" s="441" t="s">
        <v>537</v>
      </c>
      <c r="D13" s="442"/>
      <c r="E13" s="115"/>
      <c r="F13" s="118"/>
      <c r="I13" s="125" t="s">
        <v>902</v>
      </c>
      <c r="J13" s="413"/>
      <c r="K13" s="414"/>
      <c r="L13" s="415"/>
    </row>
    <row r="14" spans="2:12" ht="34.5" customHeight="1">
      <c r="F14" s="117"/>
      <c r="I14" s="125" t="s">
        <v>903</v>
      </c>
      <c r="J14" s="413"/>
      <c r="K14" s="414"/>
      <c r="L14" s="415"/>
    </row>
    <row r="15" spans="2:12" ht="39.75" customHeight="1">
      <c r="B15" s="121"/>
      <c r="C15" s="122"/>
      <c r="D15" s="123"/>
      <c r="E15" s="117"/>
      <c r="F15" s="117"/>
      <c r="G15" s="2"/>
      <c r="I15" s="126" t="s">
        <v>904</v>
      </c>
      <c r="J15" s="416"/>
      <c r="K15" s="417"/>
      <c r="L15" s="418"/>
    </row>
    <row r="16" spans="2:12" ht="7.5" customHeight="1">
      <c r="E16" s="119"/>
      <c r="F16" s="119"/>
      <c r="H16" s="6"/>
      <c r="I16" s="7"/>
    </row>
    <row r="17" spans="2:14" ht="7.5" customHeight="1">
      <c r="E17" s="120"/>
      <c r="F17" s="120"/>
    </row>
    <row r="18" spans="2:14" s="8" customFormat="1" ht="27.75" customHeight="1">
      <c r="B18" s="410" t="s">
        <v>524</v>
      </c>
      <c r="C18" s="410"/>
      <c r="D18" s="411" t="s">
        <v>1860</v>
      </c>
      <c r="E18" s="412"/>
      <c r="F18" s="412"/>
      <c r="G18" s="412"/>
      <c r="H18" s="412"/>
      <c r="I18" s="412"/>
      <c r="J18" s="412"/>
      <c r="K18" s="412"/>
      <c r="L18" s="424" t="s">
        <v>538</v>
      </c>
      <c r="M18" s="424"/>
    </row>
    <row r="19" spans="2:14" s="8" customFormat="1" ht="82.5" customHeight="1" thickBot="1">
      <c r="B19" s="110" t="s">
        <v>1936</v>
      </c>
      <c r="C19" s="110" t="s">
        <v>539</v>
      </c>
      <c r="D19" s="111" t="s">
        <v>540</v>
      </c>
      <c r="E19" s="432" t="s">
        <v>541</v>
      </c>
      <c r="F19" s="432"/>
      <c r="G19" s="432"/>
      <c r="H19" s="432"/>
      <c r="I19" s="112" t="s">
        <v>542</v>
      </c>
      <c r="J19" s="112" t="s">
        <v>543</v>
      </c>
      <c r="K19" s="112" t="s">
        <v>544</v>
      </c>
      <c r="L19" s="425"/>
      <c r="M19" s="425"/>
    </row>
    <row r="20" spans="2:14" ht="27.75" customHeight="1" thickTop="1">
      <c r="B20" s="107"/>
      <c r="C20" s="107"/>
      <c r="D20" s="400"/>
      <c r="E20" s="431"/>
      <c r="F20" s="431"/>
      <c r="G20" s="431"/>
      <c r="H20" s="431"/>
      <c r="I20" s="109"/>
      <c r="J20" s="109"/>
      <c r="K20" s="109"/>
      <c r="L20" s="422"/>
      <c r="M20" s="423"/>
      <c r="N20" s="4"/>
    </row>
    <row r="21" spans="2:14" ht="27.75" customHeight="1">
      <c r="B21" s="75"/>
      <c r="C21" s="75"/>
      <c r="D21" s="394"/>
      <c r="E21" s="427"/>
      <c r="F21" s="427"/>
      <c r="G21" s="427"/>
      <c r="H21" s="427"/>
      <c r="I21" s="11"/>
      <c r="J21" s="11"/>
      <c r="K21" s="11"/>
      <c r="L21" s="428"/>
      <c r="M21" s="429"/>
      <c r="N21" s="4"/>
    </row>
    <row r="22" spans="2:14" ht="27.75" customHeight="1">
      <c r="B22" s="75"/>
      <c r="C22" s="75"/>
      <c r="D22" s="394"/>
      <c r="E22" s="427"/>
      <c r="F22" s="427"/>
      <c r="G22" s="427"/>
      <c r="H22" s="427"/>
      <c r="I22" s="11"/>
      <c r="J22" s="11"/>
      <c r="K22" s="11"/>
      <c r="L22" s="428"/>
      <c r="M22" s="429"/>
      <c r="N22" s="4"/>
    </row>
    <row r="23" spans="2:14" ht="27.75" customHeight="1">
      <c r="B23" s="75"/>
      <c r="C23" s="75"/>
      <c r="D23" s="394"/>
      <c r="E23" s="427"/>
      <c r="F23" s="427"/>
      <c r="G23" s="427"/>
      <c r="H23" s="427"/>
      <c r="I23" s="11"/>
      <c r="J23" s="11"/>
      <c r="K23" s="11"/>
      <c r="L23" s="428"/>
      <c r="M23" s="429"/>
      <c r="N23" s="4"/>
    </row>
    <row r="24" spans="2:14" ht="27.75" customHeight="1">
      <c r="B24" s="75"/>
      <c r="C24" s="75"/>
      <c r="D24" s="394"/>
      <c r="E24" s="427"/>
      <c r="F24" s="427"/>
      <c r="G24" s="427"/>
      <c r="H24" s="427"/>
      <c r="I24" s="11"/>
      <c r="J24" s="11"/>
      <c r="K24" s="11"/>
      <c r="L24" s="428"/>
      <c r="M24" s="429"/>
      <c r="N24" s="4"/>
    </row>
    <row r="25" spans="2:14" ht="27.75" customHeight="1">
      <c r="B25" s="75"/>
      <c r="C25" s="75"/>
      <c r="D25" s="394"/>
      <c r="E25" s="427"/>
      <c r="F25" s="427"/>
      <c r="G25" s="427"/>
      <c r="H25" s="427"/>
      <c r="I25" s="11"/>
      <c r="J25" s="11"/>
      <c r="K25" s="11"/>
      <c r="L25" s="428"/>
      <c r="M25" s="429"/>
      <c r="N25" s="4"/>
    </row>
    <row r="26" spans="2:14" ht="27.75" customHeight="1">
      <c r="B26" s="75"/>
      <c r="C26" s="75"/>
      <c r="D26" s="394"/>
      <c r="E26" s="427"/>
      <c r="F26" s="427"/>
      <c r="G26" s="427"/>
      <c r="H26" s="427"/>
      <c r="I26" s="11"/>
      <c r="J26" s="11"/>
      <c r="K26" s="11"/>
      <c r="L26" s="428"/>
      <c r="M26" s="429"/>
      <c r="N26" s="4"/>
    </row>
    <row r="27" spans="2:14" ht="27.75" customHeight="1">
      <c r="B27" s="75"/>
      <c r="C27" s="75"/>
      <c r="D27" s="394"/>
      <c r="E27" s="427"/>
      <c r="F27" s="427"/>
      <c r="G27" s="427"/>
      <c r="H27" s="427"/>
      <c r="I27" s="11"/>
      <c r="J27" s="11"/>
      <c r="K27" s="11"/>
      <c r="L27" s="428"/>
      <c r="M27" s="429"/>
      <c r="N27" s="4"/>
    </row>
    <row r="28" spans="2:14" ht="27.75" customHeight="1">
      <c r="B28" s="75"/>
      <c r="C28" s="75"/>
      <c r="D28" s="394"/>
      <c r="E28" s="427"/>
      <c r="F28" s="427"/>
      <c r="G28" s="427"/>
      <c r="H28" s="427"/>
      <c r="I28" s="11"/>
      <c r="J28" s="11"/>
      <c r="K28" s="11"/>
      <c r="L28" s="428"/>
      <c r="M28" s="429"/>
      <c r="N28" s="4"/>
    </row>
    <row r="29" spans="2:14" ht="27.75" customHeight="1">
      <c r="B29" s="75"/>
      <c r="C29" s="75"/>
      <c r="D29" s="394"/>
      <c r="E29" s="427"/>
      <c r="F29" s="427"/>
      <c r="G29" s="427"/>
      <c r="H29" s="427"/>
      <c r="I29" s="11"/>
      <c r="J29" s="11"/>
      <c r="K29" s="11"/>
      <c r="L29" s="428"/>
      <c r="M29" s="429"/>
      <c r="N29" s="4"/>
    </row>
    <row r="30" spans="2:14" ht="27.75" customHeight="1">
      <c r="B30" s="75"/>
      <c r="C30" s="75"/>
      <c r="D30" s="394"/>
      <c r="E30" s="427"/>
      <c r="F30" s="427"/>
      <c r="G30" s="427"/>
      <c r="H30" s="427"/>
      <c r="I30" s="11"/>
      <c r="J30" s="11"/>
      <c r="K30" s="11"/>
      <c r="L30" s="428"/>
      <c r="M30" s="429"/>
      <c r="N30" s="4"/>
    </row>
    <row r="31" spans="2:14" ht="27.75" customHeight="1">
      <c r="B31" s="75"/>
      <c r="C31" s="75"/>
      <c r="D31" s="394"/>
      <c r="E31" s="427"/>
      <c r="F31" s="427"/>
      <c r="G31" s="427"/>
      <c r="H31" s="427"/>
      <c r="I31" s="11"/>
      <c r="J31" s="11"/>
      <c r="K31" s="11"/>
      <c r="L31" s="428"/>
      <c r="M31" s="429"/>
      <c r="N31" s="4"/>
    </row>
    <row r="32" spans="2:14" ht="27.75" customHeight="1">
      <c r="B32" s="75"/>
      <c r="C32" s="75"/>
      <c r="D32" s="394"/>
      <c r="E32" s="427"/>
      <c r="F32" s="427"/>
      <c r="G32" s="427"/>
      <c r="H32" s="427"/>
      <c r="I32" s="11"/>
      <c r="J32" s="11"/>
      <c r="K32" s="11"/>
      <c r="L32" s="428"/>
      <c r="M32" s="429"/>
      <c r="N32" s="4"/>
    </row>
    <row r="33" spans="1:29" ht="27.75" customHeight="1">
      <c r="B33" s="75"/>
      <c r="C33" s="75"/>
      <c r="D33" s="394"/>
      <c r="E33" s="427"/>
      <c r="F33" s="427"/>
      <c r="G33" s="427"/>
      <c r="H33" s="427"/>
      <c r="I33" s="11"/>
      <c r="J33" s="11"/>
      <c r="K33" s="11"/>
      <c r="L33" s="428"/>
      <c r="M33" s="429"/>
      <c r="N33" s="4"/>
    </row>
    <row r="34" spans="1:29" ht="27.75" customHeight="1">
      <c r="B34" s="75"/>
      <c r="C34" s="75"/>
      <c r="D34" s="394"/>
      <c r="E34" s="427"/>
      <c r="F34" s="427"/>
      <c r="G34" s="427"/>
      <c r="H34" s="427"/>
      <c r="I34" s="11"/>
      <c r="J34" s="11"/>
      <c r="K34" s="11"/>
      <c r="L34" s="428"/>
      <c r="M34" s="429"/>
      <c r="N34" s="4"/>
    </row>
    <row r="35" spans="1:29" ht="27.75" customHeight="1">
      <c r="B35" s="75"/>
      <c r="C35" s="75"/>
      <c r="D35" s="394"/>
      <c r="E35" s="427"/>
      <c r="F35" s="427"/>
      <c r="G35" s="427"/>
      <c r="H35" s="427"/>
      <c r="I35" s="11"/>
      <c r="J35" s="11"/>
      <c r="K35" s="11"/>
      <c r="L35" s="428"/>
      <c r="M35" s="429"/>
      <c r="N35" s="4"/>
    </row>
    <row r="36" spans="1:29" ht="27.75" customHeight="1">
      <c r="B36" s="75"/>
      <c r="C36" s="75"/>
      <c r="D36" s="394"/>
      <c r="E36" s="427"/>
      <c r="F36" s="427"/>
      <c r="G36" s="427"/>
      <c r="H36" s="427"/>
      <c r="I36" s="11"/>
      <c r="J36" s="11"/>
      <c r="K36" s="11"/>
      <c r="L36" s="428"/>
      <c r="M36" s="429"/>
      <c r="N36" s="4"/>
    </row>
    <row r="37" spans="1:29" ht="27.75" customHeight="1">
      <c r="B37" s="75"/>
      <c r="C37" s="75"/>
      <c r="D37" s="394"/>
      <c r="E37" s="427"/>
      <c r="F37" s="427"/>
      <c r="G37" s="427"/>
      <c r="H37" s="427"/>
      <c r="I37" s="11"/>
      <c r="J37" s="11"/>
      <c r="K37" s="11"/>
      <c r="L37" s="428"/>
      <c r="M37" s="429"/>
      <c r="N37" s="4"/>
    </row>
    <row r="38" spans="1:29" ht="27.75" customHeight="1">
      <c r="B38" s="75"/>
      <c r="C38" s="75"/>
      <c r="D38" s="394"/>
      <c r="E38" s="427"/>
      <c r="F38" s="427"/>
      <c r="G38" s="427"/>
      <c r="H38" s="427"/>
      <c r="I38" s="11"/>
      <c r="J38" s="11"/>
      <c r="K38" s="11"/>
      <c r="L38" s="428"/>
      <c r="M38" s="429"/>
      <c r="N38" s="4"/>
    </row>
    <row r="39" spans="1:29" ht="27.75" customHeight="1">
      <c r="B39" s="75"/>
      <c r="C39" s="75"/>
      <c r="D39" s="394"/>
      <c r="E39" s="427"/>
      <c r="F39" s="427"/>
      <c r="G39" s="427"/>
      <c r="H39" s="427"/>
      <c r="I39" s="11"/>
      <c r="J39" s="11"/>
      <c r="K39" s="11"/>
      <c r="L39" s="428"/>
      <c r="M39" s="429"/>
      <c r="N39" s="4"/>
    </row>
    <row r="40" spans="1:29" ht="27.75" customHeight="1">
      <c r="B40" s="75"/>
      <c r="C40" s="75"/>
      <c r="D40" s="394"/>
      <c r="E40" s="427"/>
      <c r="F40" s="427"/>
      <c r="G40" s="427"/>
      <c r="H40" s="427"/>
      <c r="I40" s="11"/>
      <c r="J40" s="11"/>
      <c r="K40" s="11"/>
      <c r="L40" s="428"/>
      <c r="M40" s="429"/>
      <c r="N40" s="4"/>
    </row>
    <row r="41" spans="1:29" ht="27.75" customHeight="1">
      <c r="B41" s="75"/>
      <c r="C41" s="75"/>
      <c r="D41" s="394"/>
      <c r="E41" s="427"/>
      <c r="F41" s="427"/>
      <c r="G41" s="427"/>
      <c r="H41" s="427"/>
      <c r="I41" s="11"/>
      <c r="J41" s="11"/>
      <c r="K41" s="11"/>
      <c r="L41" s="428"/>
      <c r="M41" s="429"/>
      <c r="N41" s="4"/>
    </row>
    <row r="42" spans="1:29" ht="27.75" customHeight="1">
      <c r="B42" s="75"/>
      <c r="C42" s="75"/>
      <c r="D42" s="394"/>
      <c r="E42" s="427"/>
      <c r="F42" s="427"/>
      <c r="G42" s="427"/>
      <c r="H42" s="427"/>
      <c r="I42" s="11"/>
      <c r="J42" s="11"/>
      <c r="K42" s="11"/>
      <c r="L42" s="428"/>
      <c r="M42" s="429"/>
      <c r="N42" s="4"/>
    </row>
    <row r="43" spans="1:29" ht="27.75" customHeight="1">
      <c r="B43" s="75"/>
      <c r="C43" s="75"/>
      <c r="D43" s="394"/>
      <c r="E43" s="427"/>
      <c r="F43" s="427"/>
      <c r="G43" s="427"/>
      <c r="H43" s="427"/>
      <c r="I43" s="11"/>
      <c r="J43" s="11"/>
      <c r="K43" s="11"/>
      <c r="L43" s="428"/>
      <c r="M43" s="429"/>
      <c r="N43" s="4"/>
    </row>
    <row r="44" spans="1:29" ht="27.75" customHeight="1">
      <c r="B44" s="75"/>
      <c r="C44" s="75"/>
      <c r="D44" s="394"/>
      <c r="E44" s="427"/>
      <c r="F44" s="427"/>
      <c r="G44" s="427"/>
      <c r="H44" s="427"/>
      <c r="I44" s="11"/>
      <c r="J44" s="11"/>
      <c r="K44" s="11"/>
      <c r="L44" s="428"/>
      <c r="M44" s="429"/>
      <c r="N44" s="4"/>
    </row>
    <row r="45" spans="1:29" ht="27.75" customHeight="1">
      <c r="B45" s="75"/>
      <c r="C45" s="75"/>
      <c r="D45" s="394"/>
      <c r="E45" s="427"/>
      <c r="F45" s="427"/>
      <c r="G45" s="427"/>
      <c r="H45" s="427"/>
      <c r="I45" s="11"/>
      <c r="J45" s="11"/>
      <c r="K45" s="11"/>
      <c r="L45" s="428"/>
      <c r="M45" s="429"/>
      <c r="N45" s="4"/>
    </row>
    <row r="46" spans="1:29" ht="27.75" customHeight="1">
      <c r="A46" s="4"/>
      <c r="H46" s="22"/>
      <c r="I46" s="20"/>
      <c r="J46" s="20"/>
      <c r="K46" s="20"/>
      <c r="L46" s="20"/>
      <c r="M46" s="20"/>
      <c r="N46" s="20"/>
      <c r="O46" s="20"/>
      <c r="P46" s="20"/>
      <c r="U46"/>
      <c r="V46"/>
      <c r="W46"/>
      <c r="X46"/>
      <c r="Y46"/>
      <c r="Z46"/>
      <c r="AA46"/>
      <c r="AB46"/>
      <c r="AC46"/>
    </row>
    <row r="47" spans="1:29" ht="27.75" customHeight="1">
      <c r="A47" s="4"/>
      <c r="H47" s="22"/>
      <c r="I47" s="20"/>
      <c r="J47" s="20"/>
      <c r="K47" s="20"/>
      <c r="L47" s="20"/>
      <c r="M47" s="20"/>
      <c r="N47" s="20"/>
      <c r="O47" s="20"/>
      <c r="P47" s="20"/>
      <c r="U47"/>
      <c r="V47"/>
      <c r="W47"/>
      <c r="X47"/>
      <c r="Y47"/>
      <c r="Z47"/>
      <c r="AA47"/>
      <c r="AB47"/>
      <c r="AC47"/>
    </row>
    <row r="48" spans="1:29" ht="27.75" customHeight="1">
      <c r="A48" s="4"/>
      <c r="H48" s="22"/>
      <c r="I48" s="20"/>
      <c r="J48" s="20"/>
      <c r="K48" s="20"/>
      <c r="L48" s="20"/>
      <c r="M48" s="20"/>
      <c r="N48" s="20"/>
      <c r="O48" s="20"/>
      <c r="P48" s="20"/>
      <c r="U48"/>
      <c r="V48"/>
      <c r="W48"/>
      <c r="X48"/>
      <c r="Y48"/>
      <c r="Z48"/>
      <c r="AA48"/>
      <c r="AB48"/>
      <c r="AC48"/>
    </row>
    <row r="49" spans="1:29" ht="27.75" customHeight="1">
      <c r="A49" s="4"/>
      <c r="H49" s="22"/>
      <c r="I49" s="20"/>
      <c r="J49" s="20"/>
      <c r="K49" s="20"/>
      <c r="L49" s="20"/>
      <c r="M49" s="20"/>
      <c r="N49" s="20"/>
      <c r="O49" s="20"/>
      <c r="P49" s="20"/>
      <c r="U49"/>
      <c r="V49"/>
      <c r="W49"/>
      <c r="X49"/>
      <c r="Y49"/>
      <c r="Z49"/>
      <c r="AA49"/>
      <c r="AB49"/>
      <c r="AC49"/>
    </row>
    <row r="50" spans="1:29" ht="27.75" customHeight="1">
      <c r="A50" s="4"/>
      <c r="H50" s="22"/>
      <c r="I50" s="20"/>
      <c r="J50" s="20"/>
      <c r="K50" s="20"/>
      <c r="L50" s="20"/>
      <c r="M50" s="20"/>
      <c r="N50" s="20"/>
      <c r="O50" s="20"/>
      <c r="P50" s="20"/>
      <c r="U50"/>
      <c r="V50"/>
      <c r="W50"/>
      <c r="X50"/>
      <c r="Y50"/>
      <c r="Z50"/>
      <c r="AA50"/>
      <c r="AB50"/>
      <c r="AC50"/>
    </row>
    <row r="51" spans="1:29" ht="27.75" customHeight="1">
      <c r="A51" s="4"/>
      <c r="H51" s="22"/>
      <c r="I51" s="20"/>
      <c r="J51" s="20"/>
      <c r="K51" s="20"/>
      <c r="L51" s="20"/>
      <c r="M51" s="20"/>
      <c r="N51" s="20"/>
      <c r="O51" s="20"/>
      <c r="P51" s="20"/>
      <c r="U51"/>
      <c r="V51"/>
      <c r="W51"/>
      <c r="X51"/>
      <c r="Y51"/>
      <c r="Z51"/>
      <c r="AA51"/>
      <c r="AB51"/>
      <c r="AC51"/>
    </row>
    <row r="52" spans="1:29" ht="27.75" customHeight="1">
      <c r="A52" s="4"/>
      <c r="H52" s="22"/>
      <c r="I52" s="20"/>
      <c r="J52" s="20"/>
      <c r="K52" s="20"/>
      <c r="L52" s="20"/>
      <c r="M52" s="20"/>
      <c r="N52" s="20"/>
      <c r="O52" s="20"/>
      <c r="P52" s="20"/>
      <c r="U52"/>
      <c r="V52"/>
      <c r="W52"/>
      <c r="X52"/>
      <c r="Y52"/>
      <c r="Z52"/>
      <c r="AA52"/>
      <c r="AB52"/>
      <c r="AC52"/>
    </row>
    <row r="53" spans="1:29" ht="27.75" customHeight="1">
      <c r="A53" s="4"/>
      <c r="H53" s="22"/>
      <c r="I53" s="20"/>
      <c r="J53" s="20"/>
      <c r="K53" s="20"/>
      <c r="L53" s="20"/>
      <c r="M53" s="20"/>
      <c r="N53" s="20"/>
      <c r="O53" s="20"/>
      <c r="P53" s="20"/>
      <c r="U53"/>
      <c r="V53"/>
      <c r="W53"/>
      <c r="X53"/>
      <c r="Y53"/>
      <c r="Z53"/>
      <c r="AA53"/>
      <c r="AB53"/>
      <c r="AC53"/>
    </row>
    <row r="54" spans="1:29" ht="27.75" customHeight="1">
      <c r="A54" s="4"/>
      <c r="H54" s="22"/>
      <c r="I54" s="20"/>
      <c r="J54" s="20"/>
      <c r="K54" s="20"/>
      <c r="L54" s="20"/>
      <c r="M54" s="20"/>
      <c r="N54" s="20"/>
      <c r="O54" s="20"/>
      <c r="P54" s="20"/>
      <c r="U54"/>
      <c r="V54"/>
      <c r="W54"/>
      <c r="X54"/>
      <c r="Y54"/>
      <c r="Z54"/>
      <c r="AA54"/>
      <c r="AB54"/>
      <c r="AC54"/>
    </row>
    <row r="55" spans="1:29" ht="27.75" customHeight="1">
      <c r="A55" s="4"/>
      <c r="H55" s="22"/>
      <c r="I55" s="20"/>
      <c r="J55" s="20"/>
      <c r="K55" s="20"/>
      <c r="L55" s="20"/>
      <c r="M55" s="20"/>
      <c r="N55" s="20"/>
      <c r="O55" s="20"/>
      <c r="P55" s="20"/>
      <c r="U55"/>
      <c r="V55"/>
      <c r="W55"/>
      <c r="X55"/>
      <c r="Y55"/>
      <c r="Z55"/>
      <c r="AA55"/>
      <c r="AB55"/>
      <c r="AC55"/>
    </row>
    <row r="56" spans="1:29" ht="27.75" customHeight="1">
      <c r="A56" s="4"/>
      <c r="H56" s="22"/>
      <c r="I56" s="20"/>
      <c r="J56" s="20"/>
      <c r="K56" s="20"/>
      <c r="L56" s="20"/>
      <c r="M56" s="20"/>
      <c r="N56" s="20"/>
      <c r="O56" s="20"/>
      <c r="P56" s="20"/>
      <c r="U56"/>
      <c r="V56"/>
      <c r="W56"/>
      <c r="X56"/>
      <c r="Y56"/>
      <c r="Z56"/>
      <c r="AA56"/>
      <c r="AB56"/>
      <c r="AC56"/>
    </row>
    <row r="57" spans="1:29" ht="27.75" customHeight="1">
      <c r="A57" s="4"/>
      <c r="H57" s="22"/>
      <c r="I57" s="20"/>
      <c r="J57" s="20"/>
      <c r="K57" s="20"/>
      <c r="L57" s="20"/>
      <c r="M57" s="20"/>
      <c r="N57" s="20"/>
      <c r="O57" s="20"/>
      <c r="P57" s="20"/>
      <c r="U57"/>
      <c r="V57"/>
      <c r="W57"/>
      <c r="X57"/>
      <c r="Y57"/>
      <c r="Z57"/>
      <c r="AA57"/>
      <c r="AB57"/>
      <c r="AC57"/>
    </row>
    <row r="58" spans="1:29" ht="27.75" customHeight="1">
      <c r="A58" s="4"/>
      <c r="H58" s="22"/>
      <c r="I58" s="20"/>
      <c r="J58" s="20"/>
      <c r="K58" s="20"/>
      <c r="L58" s="20"/>
      <c r="M58" s="20"/>
      <c r="N58" s="20"/>
      <c r="O58" s="20"/>
      <c r="P58" s="20"/>
      <c r="U58"/>
      <c r="V58"/>
      <c r="W58"/>
      <c r="X58"/>
      <c r="Y58"/>
      <c r="Z58"/>
      <c r="AA58"/>
      <c r="AB58"/>
      <c r="AC58"/>
    </row>
    <row r="59" spans="1:29" ht="27.75" customHeight="1">
      <c r="A59" s="4"/>
      <c r="H59" s="22"/>
      <c r="I59" s="20"/>
      <c r="J59" s="20"/>
      <c r="K59" s="20"/>
      <c r="L59" s="20"/>
      <c r="M59" s="20"/>
      <c r="N59" s="20"/>
      <c r="O59" s="20"/>
      <c r="P59" s="20"/>
      <c r="U59"/>
      <c r="V59"/>
      <c r="W59"/>
      <c r="X59"/>
      <c r="Y59"/>
      <c r="Z59"/>
      <c r="AA59"/>
      <c r="AB59"/>
      <c r="AC59"/>
    </row>
    <row r="60" spans="1:29" ht="27.75" customHeight="1">
      <c r="A60" s="4"/>
      <c r="H60" s="22"/>
      <c r="I60" s="20"/>
      <c r="J60" s="20"/>
      <c r="K60" s="20"/>
      <c r="L60" s="20"/>
      <c r="M60" s="20"/>
      <c r="N60" s="20"/>
      <c r="O60" s="20"/>
      <c r="P60" s="20"/>
      <c r="U60"/>
      <c r="V60"/>
      <c r="W60"/>
      <c r="X60"/>
      <c r="Y60"/>
      <c r="Z60"/>
      <c r="AA60"/>
      <c r="AB60"/>
      <c r="AC60"/>
    </row>
    <row r="61" spans="1:29" ht="27.75" customHeight="1">
      <c r="A61" s="4"/>
      <c r="H61" s="22"/>
      <c r="I61" s="20"/>
      <c r="J61" s="20"/>
      <c r="K61" s="20"/>
      <c r="L61" s="20"/>
      <c r="M61" s="20"/>
      <c r="N61" s="20"/>
      <c r="O61" s="20"/>
      <c r="P61" s="20"/>
      <c r="U61"/>
      <c r="V61"/>
      <c r="W61"/>
      <c r="X61"/>
      <c r="Y61"/>
      <c r="Z61"/>
      <c r="AA61"/>
      <c r="AB61"/>
      <c r="AC61"/>
    </row>
    <row r="62" spans="1:29" ht="27.75" customHeight="1">
      <c r="A62" s="4"/>
      <c r="H62" s="22"/>
      <c r="I62" s="20"/>
      <c r="J62" s="20"/>
      <c r="K62" s="20"/>
      <c r="L62" s="20"/>
      <c r="M62" s="20"/>
      <c r="N62" s="20"/>
      <c r="O62" s="20"/>
      <c r="P62" s="20"/>
      <c r="U62"/>
      <c r="V62"/>
      <c r="W62"/>
      <c r="X62"/>
      <c r="Y62"/>
      <c r="Z62"/>
      <c r="AA62"/>
      <c r="AB62"/>
      <c r="AC62"/>
    </row>
    <row r="63" spans="1:29" ht="27.75" customHeight="1">
      <c r="A63" s="4"/>
      <c r="H63" s="22"/>
      <c r="I63" s="20"/>
      <c r="J63" s="20"/>
      <c r="K63" s="20"/>
      <c r="L63" s="20"/>
      <c r="M63" s="20"/>
      <c r="N63" s="20"/>
      <c r="O63" s="20"/>
      <c r="P63" s="20"/>
      <c r="U63"/>
      <c r="V63"/>
      <c r="W63"/>
      <c r="X63"/>
      <c r="Y63"/>
      <c r="Z63"/>
      <c r="AA63"/>
      <c r="AB63"/>
      <c r="AC63"/>
    </row>
    <row r="64" spans="1:29" ht="27.75" customHeight="1">
      <c r="A64" s="4"/>
      <c r="H64" s="22"/>
      <c r="I64" s="20"/>
      <c r="J64" s="20"/>
      <c r="K64" s="20"/>
      <c r="L64" s="20"/>
      <c r="M64" s="20"/>
      <c r="N64" s="20"/>
      <c r="O64" s="20"/>
      <c r="P64" s="20"/>
      <c r="U64"/>
      <c r="V64"/>
      <c r="W64"/>
      <c r="X64"/>
      <c r="Y64"/>
      <c r="Z64"/>
      <c r="AA64"/>
      <c r="AB64"/>
      <c r="AC64"/>
    </row>
    <row r="65" spans="1:29" ht="27.75" customHeight="1">
      <c r="A65" s="4"/>
      <c r="H65" s="22"/>
      <c r="I65" s="20"/>
      <c r="J65" s="20"/>
      <c r="K65" s="20"/>
      <c r="L65" s="20"/>
      <c r="M65" s="20"/>
      <c r="N65" s="20"/>
      <c r="O65" s="20"/>
      <c r="P65" s="20"/>
      <c r="U65"/>
      <c r="V65"/>
      <c r="W65"/>
      <c r="X65"/>
      <c r="Y65"/>
      <c r="Z65"/>
      <c r="AA65"/>
      <c r="AB65"/>
      <c r="AC65"/>
    </row>
    <row r="66" spans="1:29" ht="27.75" customHeight="1">
      <c r="A66" s="4"/>
      <c r="H66" s="22"/>
      <c r="I66" s="20"/>
      <c r="J66" s="20"/>
      <c r="K66" s="20"/>
      <c r="L66" s="20"/>
      <c r="M66" s="20"/>
      <c r="N66" s="20"/>
      <c r="O66" s="20"/>
      <c r="P66" s="20"/>
      <c r="U66"/>
      <c r="V66"/>
      <c r="W66"/>
      <c r="X66"/>
      <c r="Y66"/>
      <c r="Z66"/>
      <c r="AA66"/>
      <c r="AB66"/>
      <c r="AC66"/>
    </row>
    <row r="67" spans="1:29" ht="27.75" customHeight="1">
      <c r="A67" s="4"/>
      <c r="H67" s="22"/>
      <c r="I67" s="20"/>
      <c r="J67" s="20"/>
      <c r="K67" s="20"/>
      <c r="L67" s="20"/>
      <c r="M67" s="20"/>
      <c r="N67" s="20"/>
      <c r="O67" s="20"/>
      <c r="P67" s="20"/>
      <c r="U67"/>
      <c r="V67"/>
      <c r="W67"/>
      <c r="X67"/>
      <c r="Y67"/>
      <c r="Z67"/>
      <c r="AA67"/>
      <c r="AB67"/>
      <c r="AC67"/>
    </row>
    <row r="68" spans="1:29" ht="27.75" customHeight="1">
      <c r="A68" s="4"/>
      <c r="H68" s="22"/>
      <c r="I68" s="20"/>
      <c r="J68" s="20"/>
      <c r="K68" s="20"/>
      <c r="L68" s="20"/>
      <c r="M68" s="20"/>
      <c r="N68" s="20"/>
      <c r="O68" s="20"/>
      <c r="P68" s="20"/>
      <c r="U68"/>
      <c r="V68"/>
      <c r="W68"/>
      <c r="X68"/>
      <c r="Y68"/>
      <c r="Z68"/>
      <c r="AA68"/>
      <c r="AB68"/>
      <c r="AC68"/>
    </row>
    <row r="69" spans="1:29" ht="27.75" customHeight="1">
      <c r="A69" s="4"/>
      <c r="H69" s="22"/>
      <c r="I69" s="20"/>
      <c r="J69" s="20"/>
      <c r="K69" s="20"/>
      <c r="L69" s="20"/>
      <c r="M69" s="20"/>
      <c r="N69" s="20"/>
      <c r="O69" s="20"/>
      <c r="P69" s="20"/>
      <c r="U69"/>
      <c r="V69"/>
      <c r="W69"/>
      <c r="X69"/>
      <c r="Y69"/>
      <c r="Z69"/>
      <c r="AA69"/>
      <c r="AB69"/>
      <c r="AC69"/>
    </row>
    <row r="70" spans="1:29" ht="27.75" customHeight="1">
      <c r="A70" s="4"/>
      <c r="H70" s="22"/>
      <c r="I70" s="20"/>
      <c r="J70" s="20"/>
      <c r="K70" s="20"/>
      <c r="L70" s="20"/>
      <c r="M70" s="20"/>
      <c r="N70" s="20"/>
      <c r="O70" s="20"/>
      <c r="P70" s="20"/>
      <c r="U70"/>
      <c r="V70"/>
      <c r="W70"/>
      <c r="X70"/>
      <c r="Y70"/>
      <c r="Z70"/>
      <c r="AA70"/>
      <c r="AB70"/>
      <c r="AC70"/>
    </row>
    <row r="71" spans="1:29" ht="27.75" customHeight="1">
      <c r="A71" s="4"/>
      <c r="H71" s="22"/>
      <c r="I71" s="20"/>
      <c r="J71" s="20"/>
      <c r="K71" s="20"/>
      <c r="L71" s="20"/>
      <c r="M71" s="20"/>
      <c r="N71" s="20"/>
      <c r="O71" s="20"/>
      <c r="P71" s="20"/>
      <c r="U71"/>
      <c r="V71"/>
      <c r="W71"/>
      <c r="X71"/>
      <c r="Y71"/>
      <c r="Z71"/>
      <c r="AA71"/>
      <c r="AB71"/>
      <c r="AC71"/>
    </row>
    <row r="72" spans="1:29" ht="27.75" customHeight="1">
      <c r="A72" s="4"/>
      <c r="H72" s="22"/>
      <c r="I72" s="20"/>
      <c r="J72" s="20"/>
      <c r="K72" s="20"/>
      <c r="L72" s="20"/>
      <c r="M72" s="20"/>
      <c r="N72" s="20"/>
      <c r="O72" s="20"/>
      <c r="P72" s="20"/>
      <c r="U72"/>
      <c r="V72"/>
      <c r="W72"/>
      <c r="X72"/>
      <c r="Y72"/>
      <c r="Z72"/>
      <c r="AA72"/>
      <c r="AB72"/>
      <c r="AC72"/>
    </row>
    <row r="73" spans="1:29" ht="27.75" customHeight="1">
      <c r="A73" s="4"/>
      <c r="H73" s="22"/>
      <c r="I73" s="20"/>
      <c r="J73" s="20"/>
      <c r="K73" s="20"/>
      <c r="L73" s="20"/>
      <c r="M73" s="20"/>
      <c r="N73" s="20"/>
      <c r="O73" s="20"/>
      <c r="P73" s="20"/>
      <c r="U73"/>
      <c r="V73"/>
      <c r="W73"/>
      <c r="X73"/>
      <c r="Y73"/>
      <c r="Z73"/>
      <c r="AA73"/>
      <c r="AB73"/>
      <c r="AC73"/>
    </row>
    <row r="74" spans="1:29" ht="27.75" customHeight="1">
      <c r="A74" s="4"/>
      <c r="H74" s="22"/>
      <c r="I74" s="20"/>
      <c r="J74" s="20"/>
      <c r="K74" s="20"/>
      <c r="L74" s="20"/>
      <c r="M74" s="20"/>
      <c r="N74" s="20"/>
      <c r="O74" s="20"/>
      <c r="P74" s="20"/>
      <c r="U74"/>
      <c r="V74"/>
      <c r="W74"/>
      <c r="X74"/>
      <c r="Y74"/>
      <c r="Z74"/>
      <c r="AA74"/>
      <c r="AB74"/>
      <c r="AC74"/>
    </row>
    <row r="75" spans="1:29" ht="27.75" customHeight="1">
      <c r="A75" s="4"/>
      <c r="H75" s="22"/>
      <c r="I75" s="20"/>
      <c r="J75" s="20"/>
      <c r="K75" s="20"/>
      <c r="L75" s="20"/>
      <c r="M75" s="20"/>
      <c r="N75" s="20"/>
      <c r="O75" s="20"/>
      <c r="P75" s="20"/>
      <c r="U75"/>
      <c r="V75"/>
      <c r="W75"/>
      <c r="X75"/>
      <c r="Y75"/>
      <c r="Z75"/>
      <c r="AA75"/>
      <c r="AB75"/>
      <c r="AC75"/>
    </row>
    <row r="76" spans="1:29" ht="27.75" customHeight="1">
      <c r="A76" s="4"/>
      <c r="H76" s="22"/>
      <c r="I76" s="20"/>
      <c r="J76" s="20"/>
      <c r="K76" s="20"/>
      <c r="L76" s="20"/>
      <c r="M76" s="20"/>
      <c r="N76" s="20"/>
      <c r="O76" s="20"/>
      <c r="P76" s="20"/>
      <c r="U76"/>
      <c r="V76"/>
      <c r="W76"/>
      <c r="X76"/>
      <c r="Y76"/>
      <c r="Z76"/>
      <c r="AA76"/>
      <c r="AB76"/>
      <c r="AC76"/>
    </row>
    <row r="77" spans="1:29" ht="27.75" customHeight="1">
      <c r="A77" s="4"/>
      <c r="H77" s="22"/>
      <c r="I77" s="20"/>
      <c r="J77" s="20"/>
      <c r="K77" s="20"/>
      <c r="L77" s="20"/>
      <c r="M77" s="20"/>
      <c r="N77" s="20"/>
      <c r="O77" s="20"/>
      <c r="P77" s="20"/>
      <c r="U77"/>
      <c r="V77"/>
      <c r="W77"/>
      <c r="X77"/>
      <c r="Y77"/>
      <c r="Z77"/>
      <c r="AA77"/>
      <c r="AB77"/>
      <c r="AC77"/>
    </row>
    <row r="78" spans="1:29" ht="27.75" customHeight="1">
      <c r="A78" s="4"/>
      <c r="H78" s="22"/>
      <c r="I78" s="20"/>
      <c r="J78" s="20"/>
      <c r="K78" s="20"/>
      <c r="L78" s="20"/>
      <c r="M78" s="20"/>
      <c r="N78" s="20"/>
      <c r="O78" s="20"/>
      <c r="P78" s="20"/>
      <c r="U78"/>
      <c r="V78"/>
      <c r="W78"/>
      <c r="X78"/>
      <c r="Y78"/>
      <c r="Z78"/>
      <c r="AA78"/>
      <c r="AB78"/>
      <c r="AC78"/>
    </row>
    <row r="79" spans="1:29" ht="27.75" customHeight="1">
      <c r="A79" s="4"/>
      <c r="H79" s="22"/>
      <c r="I79" s="20"/>
      <c r="J79" s="20"/>
      <c r="K79" s="20"/>
      <c r="L79" s="20"/>
      <c r="M79" s="20"/>
      <c r="N79" s="20"/>
      <c r="O79" s="20"/>
      <c r="P79" s="20"/>
      <c r="U79"/>
      <c r="V79"/>
      <c r="W79"/>
      <c r="X79"/>
      <c r="Y79"/>
      <c r="Z79"/>
      <c r="AA79"/>
      <c r="AB79"/>
      <c r="AC79"/>
    </row>
    <row r="80" spans="1:29" ht="27.75" customHeight="1">
      <c r="A80" s="4"/>
      <c r="H80" s="22"/>
      <c r="I80" s="20"/>
      <c r="J80" s="20"/>
      <c r="K80" s="20"/>
      <c r="L80" s="20"/>
      <c r="M80" s="20"/>
      <c r="N80" s="20"/>
      <c r="O80" s="20"/>
      <c r="P80" s="20"/>
      <c r="U80"/>
      <c r="V80"/>
      <c r="W80"/>
      <c r="X80"/>
      <c r="Y80"/>
      <c r="Z80"/>
      <c r="AA80"/>
      <c r="AB80"/>
      <c r="AC80"/>
    </row>
    <row r="81" spans="1:29" ht="27.75" customHeight="1">
      <c r="A81" s="4"/>
      <c r="H81" s="22"/>
      <c r="I81" s="20"/>
      <c r="J81" s="20"/>
      <c r="K81" s="20"/>
      <c r="L81" s="20"/>
      <c r="M81" s="20"/>
      <c r="N81" s="20"/>
      <c r="O81" s="20"/>
      <c r="P81" s="20"/>
      <c r="U81"/>
      <c r="V81"/>
      <c r="W81"/>
      <c r="X81"/>
      <c r="Y81"/>
      <c r="Z81"/>
      <c r="AA81"/>
      <c r="AB81"/>
      <c r="AC81"/>
    </row>
    <row r="82" spans="1:29" ht="27.75" customHeight="1">
      <c r="A82" s="4"/>
      <c r="H82" s="22"/>
      <c r="I82" s="20"/>
      <c r="J82" s="20"/>
      <c r="K82" s="20"/>
      <c r="L82" s="20"/>
      <c r="M82" s="20"/>
      <c r="N82" s="20"/>
      <c r="O82" s="20"/>
      <c r="P82" s="20"/>
      <c r="U82"/>
      <c r="V82"/>
      <c r="W82"/>
      <c r="X82"/>
      <c r="Y82"/>
      <c r="Z82"/>
      <c r="AA82"/>
      <c r="AB82"/>
      <c r="AC82"/>
    </row>
    <row r="83" spans="1:29" ht="27.75" customHeight="1">
      <c r="A83" s="4"/>
      <c r="H83" s="22"/>
      <c r="I83" s="20"/>
      <c r="J83" s="20"/>
      <c r="K83" s="20"/>
      <c r="L83" s="20"/>
      <c r="M83" s="20"/>
      <c r="N83" s="20"/>
      <c r="O83" s="20"/>
      <c r="P83" s="20"/>
      <c r="U83"/>
      <c r="V83"/>
      <c r="W83"/>
      <c r="X83"/>
      <c r="Y83"/>
      <c r="Z83"/>
      <c r="AA83"/>
      <c r="AB83"/>
      <c r="AC83"/>
    </row>
    <row r="84" spans="1:29" ht="27.75" customHeight="1">
      <c r="A84" s="4"/>
      <c r="H84" s="22"/>
      <c r="I84" s="20"/>
      <c r="J84" s="20"/>
      <c r="K84" s="20"/>
      <c r="L84" s="20"/>
      <c r="M84" s="20"/>
      <c r="N84" s="20"/>
      <c r="O84" s="20"/>
      <c r="P84" s="20"/>
      <c r="U84"/>
      <c r="V84"/>
      <c r="W84"/>
      <c r="X84"/>
      <c r="Y84"/>
      <c r="Z84"/>
      <c r="AA84"/>
      <c r="AB84"/>
      <c r="AC84"/>
    </row>
    <row r="85" spans="1:29" ht="27.75" customHeight="1">
      <c r="A85" s="4"/>
      <c r="H85" s="22"/>
      <c r="I85" s="20"/>
      <c r="J85" s="20"/>
      <c r="K85" s="20"/>
      <c r="L85" s="20"/>
      <c r="M85" s="20"/>
      <c r="N85" s="20"/>
      <c r="O85" s="20"/>
      <c r="P85" s="20"/>
      <c r="U85"/>
      <c r="V85"/>
      <c r="W85"/>
      <c r="X85"/>
      <c r="Y85"/>
      <c r="Z85"/>
      <c r="AA85"/>
      <c r="AB85"/>
      <c r="AC85"/>
    </row>
    <row r="86" spans="1:29" ht="27.75" customHeight="1">
      <c r="A86" s="4"/>
      <c r="H86" s="22"/>
      <c r="I86" s="20"/>
      <c r="J86" s="20"/>
      <c r="K86" s="20"/>
      <c r="L86" s="20"/>
      <c r="M86" s="20"/>
      <c r="N86" s="20"/>
      <c r="O86" s="20"/>
      <c r="P86" s="20"/>
      <c r="U86"/>
      <c r="V86"/>
      <c r="W86"/>
      <c r="X86"/>
      <c r="Y86"/>
      <c r="Z86"/>
      <c r="AA86"/>
      <c r="AB86"/>
      <c r="AC86"/>
    </row>
    <row r="87" spans="1:29" ht="27.75" customHeight="1">
      <c r="A87" s="4"/>
      <c r="H87" s="22"/>
      <c r="I87" s="20"/>
      <c r="J87" s="20"/>
      <c r="K87" s="20"/>
      <c r="L87" s="20"/>
      <c r="M87" s="20"/>
      <c r="N87" s="20"/>
      <c r="O87" s="20"/>
      <c r="P87" s="20"/>
      <c r="U87"/>
      <c r="V87"/>
      <c r="W87"/>
      <c r="X87"/>
      <c r="Y87"/>
      <c r="Z87"/>
      <c r="AA87"/>
      <c r="AB87"/>
      <c r="AC87"/>
    </row>
    <row r="88" spans="1:29" ht="27.75" customHeight="1">
      <c r="A88" s="4"/>
      <c r="H88" s="22"/>
      <c r="I88" s="20"/>
      <c r="J88" s="20"/>
      <c r="K88" s="20"/>
      <c r="L88" s="20"/>
      <c r="M88" s="20"/>
      <c r="N88" s="20"/>
      <c r="O88" s="20"/>
      <c r="P88" s="20"/>
      <c r="U88"/>
      <c r="V88"/>
      <c r="W88"/>
      <c r="X88"/>
      <c r="Y88"/>
      <c r="Z88"/>
      <c r="AA88"/>
      <c r="AB88"/>
      <c r="AC88"/>
    </row>
    <row r="89" spans="1:29" ht="27.75" customHeight="1">
      <c r="A89" s="4"/>
      <c r="H89" s="22"/>
      <c r="I89" s="20"/>
      <c r="J89" s="20"/>
      <c r="K89" s="20"/>
      <c r="L89" s="20"/>
      <c r="M89" s="20"/>
      <c r="N89" s="20"/>
      <c r="O89" s="20"/>
      <c r="P89" s="20"/>
      <c r="U89"/>
      <c r="V89"/>
      <c r="W89"/>
      <c r="X89"/>
      <c r="Y89"/>
      <c r="Z89"/>
      <c r="AA89"/>
      <c r="AB89"/>
      <c r="AC89"/>
    </row>
    <row r="90" spans="1:29" ht="27.75" customHeight="1">
      <c r="A90" s="4"/>
      <c r="H90" s="22"/>
      <c r="I90" s="20"/>
      <c r="J90" s="20"/>
      <c r="K90" s="20"/>
      <c r="L90" s="20"/>
      <c r="M90" s="20"/>
      <c r="N90" s="20"/>
      <c r="O90" s="20"/>
      <c r="P90" s="20"/>
      <c r="U90"/>
      <c r="V90"/>
      <c r="W90"/>
      <c r="X90"/>
      <c r="Y90"/>
      <c r="Z90"/>
      <c r="AA90"/>
      <c r="AB90"/>
      <c r="AC90"/>
    </row>
    <row r="91" spans="1:29" ht="27.75" customHeight="1">
      <c r="A91" s="4"/>
      <c r="H91" s="22"/>
      <c r="I91" s="20"/>
      <c r="J91" s="20"/>
      <c r="K91" s="20"/>
      <c r="L91" s="20"/>
      <c r="M91" s="20"/>
      <c r="N91" s="20"/>
      <c r="O91" s="20"/>
      <c r="P91" s="20"/>
      <c r="U91"/>
      <c r="V91"/>
      <c r="W91"/>
      <c r="X91"/>
      <c r="Y91"/>
      <c r="Z91"/>
      <c r="AA91"/>
      <c r="AB91"/>
      <c r="AC91"/>
    </row>
    <row r="92" spans="1:29" ht="27.75" customHeight="1">
      <c r="A92" s="4"/>
      <c r="H92" s="22"/>
      <c r="I92" s="20"/>
      <c r="J92" s="20"/>
      <c r="K92" s="20"/>
      <c r="L92" s="20"/>
      <c r="M92" s="20"/>
      <c r="N92" s="20"/>
      <c r="O92" s="20"/>
      <c r="P92" s="20"/>
      <c r="U92"/>
      <c r="V92"/>
      <c r="W92"/>
      <c r="X92"/>
      <c r="Y92"/>
      <c r="Z92"/>
      <c r="AA92"/>
      <c r="AB92"/>
      <c r="AC92"/>
    </row>
    <row r="93" spans="1:29" ht="27.75" customHeight="1">
      <c r="A93" s="4"/>
      <c r="H93" s="22"/>
      <c r="I93" s="20"/>
      <c r="J93" s="20"/>
      <c r="K93" s="20"/>
      <c r="L93" s="20"/>
      <c r="M93" s="20"/>
      <c r="N93" s="20"/>
      <c r="O93" s="20"/>
      <c r="P93" s="20"/>
      <c r="U93"/>
      <c r="V93"/>
      <c r="W93"/>
      <c r="X93"/>
      <c r="Y93"/>
      <c r="Z93"/>
      <c r="AA93"/>
      <c r="AB93"/>
      <c r="AC93"/>
    </row>
    <row r="94" spans="1:29" ht="27.75" customHeight="1">
      <c r="A94" s="4"/>
      <c r="H94" s="22"/>
      <c r="I94" s="20"/>
      <c r="J94" s="20"/>
      <c r="K94" s="20"/>
      <c r="L94" s="20"/>
      <c r="M94" s="20"/>
      <c r="N94" s="20"/>
      <c r="O94" s="20"/>
      <c r="P94" s="20"/>
      <c r="U94"/>
      <c r="V94"/>
      <c r="W94"/>
      <c r="X94"/>
      <c r="Y94"/>
      <c r="Z94"/>
      <c r="AA94"/>
      <c r="AB94"/>
      <c r="AC94"/>
    </row>
    <row r="95" spans="1:29" ht="27.75" customHeight="1">
      <c r="A95" s="4"/>
      <c r="H95" s="22"/>
      <c r="I95" s="20"/>
      <c r="J95" s="20"/>
      <c r="K95" s="20"/>
      <c r="L95" s="20"/>
      <c r="M95" s="20"/>
      <c r="N95" s="20"/>
      <c r="O95" s="20"/>
      <c r="P95" s="20"/>
      <c r="U95"/>
      <c r="V95"/>
      <c r="W95"/>
      <c r="X95"/>
      <c r="Y95"/>
      <c r="Z95"/>
      <c r="AA95"/>
      <c r="AB95"/>
      <c r="AC95"/>
    </row>
    <row r="96" spans="1:29" ht="27.75" customHeight="1">
      <c r="A96" s="4"/>
      <c r="H96" s="22"/>
      <c r="I96" s="20"/>
      <c r="J96" s="20"/>
      <c r="K96" s="20"/>
      <c r="L96" s="20"/>
      <c r="M96" s="20"/>
      <c r="N96" s="20"/>
      <c r="O96" s="20"/>
      <c r="P96" s="20"/>
      <c r="U96"/>
      <c r="V96"/>
      <c r="W96"/>
      <c r="X96"/>
      <c r="Y96"/>
      <c r="Z96"/>
      <c r="AA96"/>
      <c r="AB96"/>
      <c r="AC96"/>
    </row>
    <row r="97" spans="1:29" ht="27.75" customHeight="1">
      <c r="A97" s="4"/>
      <c r="H97" s="22"/>
      <c r="I97" s="20"/>
      <c r="J97" s="20"/>
      <c r="K97" s="20"/>
      <c r="L97" s="20"/>
      <c r="M97" s="20"/>
      <c r="N97" s="20"/>
      <c r="O97" s="20"/>
      <c r="P97" s="20"/>
      <c r="U97"/>
      <c r="V97"/>
      <c r="W97"/>
      <c r="X97"/>
      <c r="Y97"/>
      <c r="Z97"/>
      <c r="AA97"/>
      <c r="AB97"/>
      <c r="AC97"/>
    </row>
    <row r="98" spans="1:29" ht="27.75" customHeight="1">
      <c r="A98" s="4"/>
      <c r="H98" s="22"/>
      <c r="I98" s="20"/>
      <c r="J98" s="20"/>
      <c r="K98" s="20"/>
      <c r="L98" s="20"/>
      <c r="M98" s="20"/>
      <c r="N98" s="20"/>
      <c r="O98" s="20"/>
      <c r="P98" s="20"/>
      <c r="U98"/>
      <c r="V98"/>
      <c r="W98"/>
      <c r="X98"/>
      <c r="Y98"/>
      <c r="Z98"/>
      <c r="AA98"/>
      <c r="AB98"/>
      <c r="AC98"/>
    </row>
    <row r="99" spans="1:29" ht="27.75" customHeight="1">
      <c r="A99" s="4"/>
      <c r="H99" s="22"/>
      <c r="I99" s="20"/>
      <c r="J99" s="20"/>
      <c r="K99" s="20"/>
      <c r="L99" s="20"/>
      <c r="M99" s="20"/>
      <c r="N99" s="20"/>
      <c r="O99" s="20"/>
      <c r="P99" s="20"/>
      <c r="U99"/>
      <c r="V99"/>
      <c r="W99"/>
      <c r="X99"/>
      <c r="Y99"/>
      <c r="Z99"/>
      <c r="AA99"/>
      <c r="AB99"/>
      <c r="AC99"/>
    </row>
    <row r="100" spans="1:29" ht="27.75" customHeight="1">
      <c r="A100" s="4"/>
      <c r="H100" s="22"/>
      <c r="I100" s="20"/>
      <c r="J100" s="20"/>
      <c r="K100" s="20"/>
      <c r="L100" s="20"/>
      <c r="M100" s="20"/>
      <c r="N100" s="20"/>
      <c r="O100" s="20"/>
      <c r="P100" s="20"/>
      <c r="U100"/>
      <c r="V100"/>
      <c r="W100"/>
      <c r="X100"/>
      <c r="Y100"/>
      <c r="Z100"/>
      <c r="AA100"/>
      <c r="AB100"/>
      <c r="AC100"/>
    </row>
    <row r="101" spans="1:29" ht="27.75" customHeight="1">
      <c r="A101" s="4"/>
      <c r="H101" s="22"/>
      <c r="I101" s="20"/>
      <c r="J101" s="20"/>
      <c r="K101" s="20"/>
      <c r="L101" s="20"/>
      <c r="M101" s="20"/>
      <c r="N101" s="20"/>
      <c r="O101" s="20"/>
      <c r="P101" s="20"/>
      <c r="U101"/>
      <c r="V101"/>
      <c r="W101"/>
      <c r="X101"/>
      <c r="Y101"/>
      <c r="Z101"/>
      <c r="AA101"/>
      <c r="AB101"/>
      <c r="AC101"/>
    </row>
    <row r="102" spans="1:29" ht="27.75" customHeight="1">
      <c r="A102" s="4"/>
      <c r="H102" s="22"/>
      <c r="I102" s="20"/>
      <c r="J102" s="20"/>
      <c r="K102" s="20"/>
      <c r="L102" s="20"/>
      <c r="M102" s="20"/>
      <c r="N102" s="20"/>
      <c r="O102" s="20"/>
      <c r="P102" s="20"/>
      <c r="U102"/>
      <c r="V102"/>
      <c r="W102"/>
      <c r="X102"/>
      <c r="Y102"/>
      <c r="Z102"/>
      <c r="AA102"/>
      <c r="AB102"/>
      <c r="AC102"/>
    </row>
    <row r="103" spans="1:29" ht="27.75" customHeight="1">
      <c r="A103" s="4"/>
      <c r="H103" s="22"/>
      <c r="I103" s="20"/>
      <c r="J103" s="20"/>
      <c r="K103" s="20"/>
      <c r="L103" s="20"/>
      <c r="M103" s="20"/>
      <c r="N103" s="20"/>
      <c r="O103" s="20"/>
      <c r="P103" s="20"/>
      <c r="U103"/>
      <c r="V103"/>
      <c r="W103"/>
      <c r="X103"/>
      <c r="Y103"/>
      <c r="Z103"/>
      <c r="AA103"/>
      <c r="AB103"/>
      <c r="AC103"/>
    </row>
    <row r="104" spans="1:29" ht="27.75" customHeight="1">
      <c r="A104" s="4"/>
      <c r="H104" s="22"/>
      <c r="I104" s="20"/>
      <c r="J104" s="20"/>
      <c r="K104" s="20"/>
      <c r="L104" s="20"/>
      <c r="M104" s="20"/>
      <c r="N104" s="20"/>
      <c r="O104" s="20"/>
      <c r="P104" s="20"/>
      <c r="U104"/>
      <c r="V104"/>
      <c r="W104"/>
      <c r="X104"/>
      <c r="Y104"/>
      <c r="Z104"/>
      <c r="AA104"/>
      <c r="AB104"/>
      <c r="AC104"/>
    </row>
    <row r="105" spans="1:29" ht="27.75" customHeight="1">
      <c r="A105" s="4"/>
      <c r="H105" s="22"/>
      <c r="I105" s="20"/>
      <c r="J105" s="20"/>
      <c r="K105" s="20"/>
      <c r="L105" s="20"/>
      <c r="M105" s="20"/>
      <c r="N105" s="20"/>
      <c r="O105" s="20"/>
      <c r="P105" s="20"/>
      <c r="U105"/>
      <c r="V105"/>
      <c r="W105"/>
      <c r="X105"/>
      <c r="Y105"/>
      <c r="Z105"/>
      <c r="AA105"/>
      <c r="AB105"/>
      <c r="AC105"/>
    </row>
    <row r="106" spans="1:29" ht="27.75" customHeight="1">
      <c r="A106" s="4"/>
      <c r="H106" s="22"/>
      <c r="I106" s="20"/>
      <c r="J106" s="20"/>
      <c r="K106" s="20"/>
      <c r="L106" s="20"/>
      <c r="M106" s="20"/>
      <c r="N106" s="20"/>
      <c r="O106" s="20"/>
      <c r="P106" s="20"/>
      <c r="U106"/>
      <c r="V106"/>
      <c r="W106"/>
      <c r="X106"/>
      <c r="Y106"/>
      <c r="Z106"/>
      <c r="AA106"/>
      <c r="AB106"/>
      <c r="AC106"/>
    </row>
    <row r="107" spans="1:29" ht="27.75" customHeight="1">
      <c r="A107" s="4"/>
      <c r="H107" s="22"/>
      <c r="I107" s="20"/>
      <c r="J107" s="20"/>
      <c r="K107" s="20"/>
      <c r="L107" s="20"/>
      <c r="M107" s="20"/>
      <c r="N107" s="20"/>
      <c r="O107" s="20"/>
      <c r="P107" s="20"/>
      <c r="U107"/>
      <c r="V107"/>
      <c r="W107"/>
      <c r="X107"/>
      <c r="Y107"/>
      <c r="Z107"/>
      <c r="AA107"/>
      <c r="AB107"/>
      <c r="AC107"/>
    </row>
    <row r="108" spans="1:29" ht="27.75" customHeight="1">
      <c r="A108" s="4"/>
      <c r="H108" s="22"/>
      <c r="I108" s="20"/>
      <c r="J108" s="20"/>
      <c r="K108" s="20"/>
      <c r="L108" s="20"/>
      <c r="M108" s="20"/>
      <c r="N108" s="20"/>
      <c r="O108" s="20"/>
      <c r="P108" s="20"/>
      <c r="U108"/>
      <c r="V108"/>
      <c r="W108"/>
      <c r="X108"/>
      <c r="Y108"/>
      <c r="Z108"/>
      <c r="AA108"/>
      <c r="AB108"/>
      <c r="AC108"/>
    </row>
    <row r="109" spans="1:29" ht="27.75" customHeight="1">
      <c r="A109" s="4"/>
      <c r="H109" s="22"/>
      <c r="I109" s="20"/>
      <c r="J109" s="20"/>
      <c r="K109" s="20"/>
      <c r="L109" s="20"/>
      <c r="M109" s="20"/>
      <c r="N109" s="20"/>
      <c r="O109" s="20"/>
      <c r="P109" s="20"/>
      <c r="U109"/>
      <c r="V109"/>
      <c r="W109"/>
      <c r="X109"/>
      <c r="Y109"/>
      <c r="Z109"/>
      <c r="AA109"/>
      <c r="AB109"/>
      <c r="AC109"/>
    </row>
    <row r="110" spans="1:29" ht="27.75" customHeight="1">
      <c r="A110" s="4"/>
      <c r="H110" s="22"/>
      <c r="I110" s="20"/>
      <c r="J110" s="20"/>
      <c r="K110" s="20"/>
      <c r="L110" s="20"/>
      <c r="M110" s="20"/>
      <c r="N110" s="20"/>
      <c r="O110" s="20"/>
      <c r="P110" s="20"/>
      <c r="U110"/>
      <c r="V110"/>
      <c r="W110"/>
      <c r="X110"/>
      <c r="Y110"/>
      <c r="Z110"/>
      <c r="AA110"/>
      <c r="AB110"/>
      <c r="AC110"/>
    </row>
    <row r="111" spans="1:29" ht="27.75" customHeight="1">
      <c r="A111" s="4"/>
      <c r="H111" s="22"/>
      <c r="I111" s="20"/>
      <c r="J111" s="20"/>
      <c r="K111" s="20"/>
      <c r="L111" s="20"/>
      <c r="M111" s="20"/>
      <c r="N111" s="20"/>
      <c r="O111" s="20"/>
      <c r="P111" s="20"/>
      <c r="U111"/>
      <c r="V111"/>
      <c r="W111"/>
      <c r="X111"/>
      <c r="Y111"/>
      <c r="Z111"/>
      <c r="AA111"/>
      <c r="AB111"/>
      <c r="AC111"/>
    </row>
    <row r="112" spans="1:29" ht="27.75" customHeight="1">
      <c r="A112" s="4"/>
      <c r="H112" s="22"/>
      <c r="I112" s="20"/>
      <c r="J112" s="20"/>
      <c r="K112" s="20"/>
      <c r="L112" s="20"/>
      <c r="M112" s="20"/>
      <c r="N112" s="20"/>
      <c r="O112" s="20"/>
      <c r="P112" s="20"/>
      <c r="U112"/>
      <c r="V112"/>
      <c r="W112"/>
      <c r="X112"/>
      <c r="Y112"/>
      <c r="Z112"/>
      <c r="AA112"/>
      <c r="AB112"/>
      <c r="AC112"/>
    </row>
    <row r="113" spans="1:29" ht="27.75" customHeight="1">
      <c r="A113" s="4"/>
      <c r="H113" s="22"/>
      <c r="I113" s="20"/>
      <c r="J113" s="20"/>
      <c r="K113" s="20"/>
      <c r="L113" s="20"/>
      <c r="M113" s="20"/>
      <c r="N113" s="20"/>
      <c r="O113" s="20"/>
      <c r="P113" s="20"/>
      <c r="U113"/>
      <c r="V113"/>
      <c r="W113"/>
      <c r="X113"/>
      <c r="Y113"/>
      <c r="Z113"/>
      <c r="AA113"/>
      <c r="AB113"/>
      <c r="AC113"/>
    </row>
    <row r="114" spans="1:29" ht="27.75" customHeight="1">
      <c r="A114" s="4"/>
      <c r="H114" s="22"/>
      <c r="I114" s="20"/>
      <c r="J114" s="20"/>
      <c r="K114" s="20"/>
      <c r="L114" s="20"/>
      <c r="M114" s="20"/>
      <c r="N114" s="20"/>
      <c r="O114" s="20"/>
      <c r="P114" s="20"/>
      <c r="U114"/>
      <c r="V114"/>
      <c r="W114"/>
      <c r="X114"/>
      <c r="Y114"/>
      <c r="Z114"/>
      <c r="AA114"/>
      <c r="AB114"/>
      <c r="AC114"/>
    </row>
    <row r="115" spans="1:29" ht="27.75" customHeight="1">
      <c r="A115" s="4"/>
      <c r="H115" s="22"/>
      <c r="I115" s="20"/>
      <c r="J115" s="20"/>
      <c r="K115" s="20"/>
      <c r="L115" s="20"/>
      <c r="M115" s="20"/>
      <c r="N115" s="20"/>
      <c r="O115" s="20"/>
      <c r="P115" s="20"/>
      <c r="U115"/>
      <c r="V115"/>
      <c r="W115"/>
      <c r="X115"/>
      <c r="Y115"/>
      <c r="Z115"/>
      <c r="AA115"/>
      <c r="AB115"/>
      <c r="AC115"/>
    </row>
    <row r="116" spans="1:29" ht="27.75" customHeight="1">
      <c r="A116" s="4"/>
      <c r="H116" s="22"/>
      <c r="I116" s="20"/>
      <c r="J116" s="20"/>
      <c r="K116" s="20"/>
      <c r="L116" s="20"/>
      <c r="M116" s="20"/>
      <c r="N116" s="20"/>
      <c r="O116" s="20"/>
      <c r="P116" s="20"/>
      <c r="U116"/>
      <c r="V116"/>
      <c r="W116"/>
      <c r="X116"/>
      <c r="Y116"/>
      <c r="Z116"/>
      <c r="AA116"/>
      <c r="AB116"/>
      <c r="AC116"/>
    </row>
    <row r="117" spans="1:29" ht="27.75" customHeight="1">
      <c r="A117" s="4"/>
      <c r="H117" s="22"/>
      <c r="I117" s="20"/>
      <c r="J117" s="20"/>
      <c r="K117" s="20"/>
      <c r="L117" s="20"/>
      <c r="M117" s="20"/>
      <c r="N117" s="20"/>
      <c r="O117" s="20"/>
      <c r="P117" s="20"/>
      <c r="U117"/>
      <c r="V117"/>
      <c r="W117"/>
      <c r="X117"/>
      <c r="Y117"/>
      <c r="Z117"/>
      <c r="AA117"/>
      <c r="AB117"/>
      <c r="AC117"/>
    </row>
    <row r="118" spans="1:29" ht="27.75" customHeight="1">
      <c r="A118" s="4"/>
      <c r="H118" s="22"/>
      <c r="I118" s="20"/>
      <c r="J118" s="20"/>
      <c r="K118" s="20"/>
      <c r="L118" s="20"/>
      <c r="M118" s="20"/>
      <c r="N118" s="20"/>
      <c r="O118" s="20"/>
      <c r="P118" s="20"/>
      <c r="U118"/>
      <c r="V118"/>
      <c r="W118"/>
      <c r="X118"/>
      <c r="Y118"/>
      <c r="Z118"/>
      <c r="AA118"/>
      <c r="AB118"/>
      <c r="AC118"/>
    </row>
    <row r="119" spans="1:29" ht="27.75" customHeight="1">
      <c r="A119" s="4"/>
      <c r="H119" s="22"/>
      <c r="I119" s="20"/>
      <c r="J119" s="20"/>
      <c r="K119" s="20"/>
      <c r="L119" s="20"/>
      <c r="M119" s="20"/>
      <c r="N119" s="20"/>
      <c r="O119" s="20"/>
      <c r="P119" s="20"/>
      <c r="U119"/>
      <c r="V119"/>
      <c r="W119"/>
      <c r="X119"/>
      <c r="Y119"/>
      <c r="Z119"/>
      <c r="AA119"/>
      <c r="AB119"/>
      <c r="AC119"/>
    </row>
    <row r="120" spans="1:29" ht="27.75" customHeight="1">
      <c r="A120" s="4"/>
      <c r="H120" s="22"/>
      <c r="I120" s="20"/>
      <c r="J120" s="20"/>
      <c r="K120" s="20"/>
      <c r="L120" s="20"/>
      <c r="M120" s="20"/>
      <c r="N120" s="20"/>
      <c r="O120" s="20"/>
      <c r="P120" s="20"/>
      <c r="U120"/>
      <c r="V120"/>
      <c r="W120"/>
      <c r="X120"/>
      <c r="Y120"/>
      <c r="Z120"/>
      <c r="AA120"/>
      <c r="AB120"/>
      <c r="AC120"/>
    </row>
    <row r="121" spans="1:29" ht="27.75" customHeight="1">
      <c r="A121" s="4"/>
      <c r="H121" s="22"/>
      <c r="I121" s="20"/>
      <c r="J121" s="20"/>
      <c r="K121" s="20"/>
      <c r="L121" s="20"/>
      <c r="M121" s="20"/>
      <c r="N121" s="20"/>
      <c r="O121" s="20"/>
      <c r="P121" s="20"/>
      <c r="U121"/>
      <c r="V121"/>
      <c r="W121"/>
      <c r="X121"/>
      <c r="Y121"/>
      <c r="Z121"/>
      <c r="AA121"/>
      <c r="AB121"/>
      <c r="AC121"/>
    </row>
    <row r="122" spans="1:29" ht="27.75" customHeight="1">
      <c r="A122" s="4"/>
      <c r="H122" s="22"/>
      <c r="I122" s="20"/>
      <c r="J122" s="20"/>
      <c r="K122" s="20"/>
      <c r="L122" s="20"/>
      <c r="M122" s="20"/>
      <c r="N122" s="20"/>
      <c r="O122" s="20"/>
      <c r="P122" s="20"/>
      <c r="U122"/>
      <c r="V122"/>
      <c r="W122"/>
      <c r="X122"/>
      <c r="Y122"/>
      <c r="Z122"/>
      <c r="AA122"/>
      <c r="AB122"/>
      <c r="AC122"/>
    </row>
    <row r="123" spans="1:29" ht="27.75" customHeight="1">
      <c r="A123" s="4"/>
      <c r="H123" s="22"/>
      <c r="I123" s="20"/>
      <c r="J123" s="20"/>
      <c r="K123" s="20"/>
      <c r="L123" s="20"/>
      <c r="M123" s="20"/>
      <c r="N123" s="20"/>
      <c r="O123" s="20"/>
      <c r="P123" s="20"/>
      <c r="U123"/>
      <c r="V123"/>
      <c r="W123"/>
      <c r="X123"/>
      <c r="Y123"/>
      <c r="Z123"/>
      <c r="AA123"/>
      <c r="AB123"/>
      <c r="AC123"/>
    </row>
    <row r="124" spans="1:29" ht="27.75" customHeight="1">
      <c r="A124" s="4"/>
      <c r="H124" s="22"/>
      <c r="I124" s="20"/>
      <c r="J124" s="20"/>
      <c r="K124" s="20"/>
      <c r="L124" s="20"/>
      <c r="M124" s="20"/>
      <c r="N124" s="20"/>
      <c r="O124" s="20"/>
      <c r="P124" s="20"/>
      <c r="U124"/>
      <c r="V124"/>
      <c r="W124"/>
      <c r="X124"/>
      <c r="Y124"/>
      <c r="Z124"/>
      <c r="AA124"/>
      <c r="AB124"/>
      <c r="AC124"/>
    </row>
    <row r="125" spans="1:29" ht="27.75" customHeight="1">
      <c r="A125" s="4"/>
      <c r="H125" s="22"/>
      <c r="I125" s="20"/>
      <c r="J125" s="20"/>
      <c r="K125" s="20"/>
      <c r="L125" s="20"/>
      <c r="M125" s="20"/>
      <c r="N125" s="20"/>
      <c r="O125" s="20"/>
      <c r="P125" s="20"/>
      <c r="U125"/>
      <c r="V125"/>
      <c r="W125"/>
      <c r="X125"/>
      <c r="Y125"/>
      <c r="Z125"/>
      <c r="AA125"/>
      <c r="AB125"/>
      <c r="AC125"/>
    </row>
    <row r="126" spans="1:29" ht="27.75" customHeight="1">
      <c r="A126" s="4"/>
      <c r="H126" s="22"/>
      <c r="I126" s="20"/>
      <c r="J126" s="20"/>
      <c r="K126" s="20"/>
      <c r="L126" s="20"/>
      <c r="M126" s="20"/>
      <c r="N126" s="20"/>
      <c r="O126" s="20"/>
      <c r="P126" s="20"/>
      <c r="U126"/>
      <c r="V126"/>
      <c r="W126"/>
      <c r="X126"/>
      <c r="Y126"/>
      <c r="Z126"/>
      <c r="AA126"/>
      <c r="AB126"/>
      <c r="AC126"/>
    </row>
    <row r="127" spans="1:29" ht="27.75" customHeight="1">
      <c r="A127" s="4"/>
      <c r="H127" s="22"/>
      <c r="I127" s="20"/>
      <c r="J127" s="20"/>
      <c r="K127" s="20"/>
      <c r="L127" s="20"/>
      <c r="M127" s="20"/>
      <c r="N127" s="20"/>
      <c r="O127" s="20"/>
      <c r="P127" s="20"/>
      <c r="U127"/>
      <c r="V127"/>
      <c r="W127"/>
      <c r="X127"/>
      <c r="Y127"/>
      <c r="Z127"/>
      <c r="AA127"/>
      <c r="AB127"/>
      <c r="AC127"/>
    </row>
    <row r="128" spans="1:29" ht="27.75" customHeight="1">
      <c r="A128" s="4"/>
      <c r="H128" s="22"/>
      <c r="I128" s="20"/>
      <c r="J128" s="20"/>
      <c r="K128" s="20"/>
      <c r="L128" s="20"/>
      <c r="M128" s="20"/>
      <c r="N128" s="20"/>
      <c r="O128" s="20"/>
      <c r="P128" s="20"/>
      <c r="U128"/>
      <c r="V128"/>
      <c r="W128"/>
      <c r="X128"/>
      <c r="Y128"/>
      <c r="Z128"/>
      <c r="AA128"/>
      <c r="AB128"/>
      <c r="AC128"/>
    </row>
    <row r="129" spans="1:29" ht="27.75" customHeight="1">
      <c r="A129" s="4"/>
      <c r="H129" s="22"/>
      <c r="I129" s="20"/>
      <c r="J129" s="20"/>
      <c r="K129" s="20"/>
      <c r="L129" s="20"/>
      <c r="M129" s="20"/>
      <c r="N129" s="20"/>
      <c r="O129" s="20"/>
      <c r="P129" s="20"/>
      <c r="U129"/>
      <c r="V129"/>
      <c r="W129"/>
      <c r="X129"/>
      <c r="Y129"/>
      <c r="Z129"/>
      <c r="AA129"/>
      <c r="AB129"/>
      <c r="AC129"/>
    </row>
    <row r="130" spans="1:29" ht="27.75" customHeight="1">
      <c r="A130" s="4"/>
      <c r="H130" s="22"/>
      <c r="I130" s="20"/>
      <c r="J130" s="20"/>
      <c r="K130" s="20"/>
      <c r="L130" s="20"/>
      <c r="M130" s="20"/>
      <c r="N130" s="20"/>
      <c r="O130" s="20"/>
      <c r="P130" s="20"/>
      <c r="U130"/>
      <c r="V130"/>
      <c r="W130"/>
      <c r="X130"/>
      <c r="Y130"/>
      <c r="Z130"/>
      <c r="AA130"/>
      <c r="AB130"/>
      <c r="AC130"/>
    </row>
    <row r="131" spans="1:29" ht="27.75" customHeight="1">
      <c r="A131" s="4"/>
      <c r="H131" s="22"/>
      <c r="I131" s="20"/>
      <c r="J131" s="20"/>
      <c r="K131" s="20"/>
      <c r="L131" s="20"/>
      <c r="M131" s="20"/>
      <c r="N131" s="20"/>
      <c r="O131" s="20"/>
      <c r="P131" s="20"/>
      <c r="U131"/>
      <c r="V131"/>
      <c r="W131"/>
      <c r="X131"/>
      <c r="Y131"/>
      <c r="Z131"/>
      <c r="AA131"/>
      <c r="AB131"/>
      <c r="AC131"/>
    </row>
    <row r="132" spans="1:29" ht="27.75" customHeight="1">
      <c r="A132" s="4"/>
      <c r="H132" s="22"/>
      <c r="I132" s="20"/>
      <c r="J132" s="20"/>
      <c r="K132" s="20"/>
      <c r="L132" s="20"/>
      <c r="M132" s="20"/>
      <c r="N132" s="20"/>
      <c r="O132" s="20"/>
      <c r="P132" s="20"/>
      <c r="U132"/>
      <c r="V132"/>
      <c r="W132"/>
      <c r="X132"/>
      <c r="Y132"/>
      <c r="Z132"/>
      <c r="AA132"/>
      <c r="AB132"/>
      <c r="AC132"/>
    </row>
    <row r="133" spans="1:29" ht="27.75" customHeight="1">
      <c r="A133" s="4"/>
      <c r="H133" s="22"/>
      <c r="I133" s="20"/>
      <c r="J133" s="20"/>
      <c r="K133" s="20"/>
      <c r="L133" s="20"/>
      <c r="M133" s="20"/>
      <c r="N133" s="20"/>
      <c r="O133" s="20"/>
      <c r="P133" s="20"/>
      <c r="U133"/>
      <c r="V133"/>
      <c r="W133"/>
      <c r="X133"/>
      <c r="Y133"/>
      <c r="Z133"/>
      <c r="AA133"/>
      <c r="AB133"/>
      <c r="AC133"/>
    </row>
    <row r="134" spans="1:29" ht="27.75" customHeight="1">
      <c r="A134" s="4"/>
      <c r="H134" s="22"/>
      <c r="I134" s="20"/>
      <c r="J134" s="20"/>
      <c r="K134" s="20"/>
      <c r="L134" s="20"/>
      <c r="M134" s="20"/>
      <c r="N134" s="20"/>
      <c r="O134" s="20"/>
      <c r="P134" s="20"/>
      <c r="U134"/>
      <c r="V134"/>
      <c r="W134"/>
      <c r="X134"/>
      <c r="Y134"/>
      <c r="Z134"/>
      <c r="AA134"/>
      <c r="AB134"/>
      <c r="AC134"/>
    </row>
    <row r="135" spans="1:29" ht="27.75" customHeight="1">
      <c r="A135" s="4"/>
      <c r="H135" s="22"/>
      <c r="I135" s="20"/>
      <c r="J135" s="20"/>
      <c r="K135" s="20"/>
      <c r="L135" s="20"/>
      <c r="M135" s="20"/>
      <c r="N135" s="20"/>
      <c r="O135" s="20"/>
      <c r="P135" s="20"/>
      <c r="U135"/>
      <c r="V135"/>
      <c r="W135"/>
      <c r="X135"/>
      <c r="Y135"/>
      <c r="Z135"/>
      <c r="AA135"/>
      <c r="AB135"/>
      <c r="AC135"/>
    </row>
    <row r="136" spans="1:29" ht="27.75" customHeight="1">
      <c r="A136" s="4"/>
      <c r="H136" s="22"/>
      <c r="I136" s="20"/>
      <c r="J136" s="20"/>
      <c r="K136" s="20"/>
      <c r="L136" s="20"/>
      <c r="M136" s="20"/>
      <c r="N136" s="20"/>
      <c r="O136" s="20"/>
      <c r="P136" s="20"/>
      <c r="U136"/>
      <c r="V136"/>
      <c r="W136"/>
      <c r="X136"/>
      <c r="Y136"/>
      <c r="Z136"/>
      <c r="AA136"/>
      <c r="AB136"/>
      <c r="AC136"/>
    </row>
    <row r="137" spans="1:29" ht="27.75" customHeight="1">
      <c r="A137" s="4"/>
      <c r="H137" s="22"/>
      <c r="I137" s="20"/>
      <c r="J137" s="20"/>
      <c r="K137" s="20"/>
      <c r="L137" s="20"/>
      <c r="M137" s="20"/>
      <c r="N137" s="20"/>
      <c r="O137" s="20"/>
      <c r="P137" s="20"/>
      <c r="U137"/>
      <c r="V137"/>
      <c r="W137"/>
      <c r="X137"/>
      <c r="Y137"/>
      <c r="Z137"/>
      <c r="AA137"/>
      <c r="AB137"/>
      <c r="AC137"/>
    </row>
    <row r="138" spans="1:29" ht="27.75" customHeight="1">
      <c r="A138" s="4"/>
      <c r="H138" s="22"/>
      <c r="I138" s="20"/>
      <c r="J138" s="20"/>
      <c r="K138" s="20"/>
      <c r="L138" s="20"/>
      <c r="M138" s="20"/>
      <c r="N138" s="20"/>
      <c r="O138" s="20"/>
      <c r="P138" s="20"/>
      <c r="U138"/>
      <c r="V138"/>
      <c r="W138"/>
      <c r="X138"/>
      <c r="Y138"/>
      <c r="Z138"/>
      <c r="AA138"/>
      <c r="AB138"/>
      <c r="AC138"/>
    </row>
    <row r="139" spans="1:29" ht="27.75" customHeight="1">
      <c r="A139" s="4"/>
      <c r="H139" s="22"/>
      <c r="I139" s="20"/>
      <c r="J139" s="20"/>
      <c r="K139" s="20"/>
      <c r="L139" s="20"/>
      <c r="M139" s="20"/>
      <c r="N139" s="20"/>
      <c r="O139" s="20"/>
      <c r="P139" s="20"/>
      <c r="U139"/>
      <c r="V139"/>
      <c r="W139"/>
      <c r="X139"/>
      <c r="Y139"/>
      <c r="Z139"/>
      <c r="AA139"/>
      <c r="AB139"/>
      <c r="AC139"/>
    </row>
    <row r="140" spans="1:29" ht="27.75" customHeight="1">
      <c r="A140" s="4"/>
      <c r="H140" s="22"/>
      <c r="I140" s="20"/>
      <c r="J140" s="20"/>
      <c r="K140" s="20"/>
      <c r="L140" s="20"/>
      <c r="M140" s="20"/>
      <c r="N140" s="20"/>
      <c r="O140" s="20"/>
      <c r="P140" s="20"/>
      <c r="U140"/>
      <c r="V140"/>
      <c r="W140"/>
      <c r="X140"/>
      <c r="Y140"/>
      <c r="Z140"/>
      <c r="AA140"/>
      <c r="AB140"/>
      <c r="AC140"/>
    </row>
    <row r="141" spans="1:29" ht="27.75" customHeight="1">
      <c r="A141" s="4"/>
      <c r="H141" s="22"/>
      <c r="I141" s="20"/>
      <c r="J141" s="20"/>
      <c r="K141" s="20"/>
      <c r="L141" s="20"/>
      <c r="M141" s="20"/>
      <c r="N141" s="20"/>
      <c r="O141" s="20"/>
      <c r="P141" s="20"/>
      <c r="U141"/>
      <c r="V141"/>
      <c r="W141"/>
      <c r="X141"/>
      <c r="Y141"/>
      <c r="Z141"/>
      <c r="AA141"/>
      <c r="AB141"/>
      <c r="AC141"/>
    </row>
    <row r="142" spans="1:29" ht="27.75" customHeight="1">
      <c r="A142" s="4"/>
      <c r="H142" s="22"/>
      <c r="I142" s="20"/>
      <c r="J142" s="20"/>
      <c r="K142" s="20"/>
      <c r="L142" s="20"/>
      <c r="M142" s="20"/>
      <c r="N142" s="20"/>
      <c r="O142" s="20"/>
      <c r="P142" s="20"/>
      <c r="U142"/>
      <c r="V142"/>
      <c r="W142"/>
      <c r="X142"/>
      <c r="Y142"/>
      <c r="Z142"/>
      <c r="AA142"/>
      <c r="AB142"/>
      <c r="AC142"/>
    </row>
    <row r="143" spans="1:29" ht="27.75" customHeight="1">
      <c r="A143" s="4"/>
      <c r="H143" s="22"/>
      <c r="I143" s="20"/>
      <c r="J143" s="20"/>
      <c r="K143" s="20"/>
      <c r="L143" s="20"/>
      <c r="M143" s="20"/>
      <c r="N143" s="20"/>
      <c r="O143" s="20"/>
      <c r="P143" s="20"/>
      <c r="U143"/>
      <c r="V143"/>
      <c r="W143"/>
      <c r="X143"/>
      <c r="Y143"/>
      <c r="Z143"/>
      <c r="AA143"/>
      <c r="AB143"/>
      <c r="AC143"/>
    </row>
    <row r="144" spans="1:29" ht="27.75" customHeight="1">
      <c r="A144" s="4"/>
      <c r="H144" s="22"/>
      <c r="I144" s="20"/>
      <c r="J144" s="20"/>
      <c r="K144" s="20"/>
      <c r="L144" s="20"/>
      <c r="M144" s="20"/>
      <c r="N144" s="20"/>
      <c r="O144" s="20"/>
      <c r="P144" s="20"/>
      <c r="U144"/>
      <c r="V144"/>
      <c r="W144"/>
      <c r="X144"/>
      <c r="Y144"/>
      <c r="Z144"/>
      <c r="AA144"/>
      <c r="AB144"/>
      <c r="AC144"/>
    </row>
    <row r="145" spans="1:29" ht="27.75" customHeight="1">
      <c r="A145" s="4"/>
      <c r="H145" s="22"/>
      <c r="I145" s="20"/>
      <c r="J145" s="20"/>
      <c r="K145" s="20"/>
      <c r="L145" s="20"/>
      <c r="M145" s="20"/>
      <c r="N145" s="20"/>
      <c r="O145" s="20"/>
      <c r="P145" s="20"/>
      <c r="U145"/>
      <c r="V145"/>
      <c r="W145"/>
      <c r="X145"/>
      <c r="Y145"/>
      <c r="Z145"/>
      <c r="AA145"/>
      <c r="AB145"/>
      <c r="AC145"/>
    </row>
    <row r="146" spans="1:29" ht="27.75" customHeight="1">
      <c r="A146" s="4"/>
      <c r="H146" s="22"/>
      <c r="I146" s="20"/>
      <c r="J146" s="20"/>
      <c r="K146" s="20"/>
      <c r="L146" s="20"/>
      <c r="M146" s="20"/>
      <c r="N146" s="20"/>
      <c r="O146" s="20"/>
      <c r="P146" s="20"/>
      <c r="U146"/>
      <c r="V146"/>
      <c r="W146"/>
      <c r="X146"/>
      <c r="Y146"/>
      <c r="Z146"/>
      <c r="AA146"/>
      <c r="AB146"/>
      <c r="AC146"/>
    </row>
    <row r="147" spans="1:29" ht="27.75" customHeight="1">
      <c r="A147" s="4"/>
      <c r="H147" s="22"/>
      <c r="I147" s="20"/>
      <c r="J147" s="20"/>
      <c r="K147" s="20"/>
      <c r="L147" s="20"/>
      <c r="M147" s="20"/>
      <c r="N147" s="20"/>
      <c r="O147" s="20"/>
      <c r="P147" s="20"/>
      <c r="U147"/>
      <c r="V147"/>
      <c r="W147"/>
      <c r="X147"/>
      <c r="Y147"/>
      <c r="Z147"/>
      <c r="AA147"/>
      <c r="AB147"/>
      <c r="AC147"/>
    </row>
    <row r="148" spans="1:29" ht="27.75" customHeight="1">
      <c r="A148" s="4"/>
      <c r="H148" s="22"/>
      <c r="I148" s="20"/>
      <c r="J148" s="20"/>
      <c r="K148" s="20"/>
      <c r="L148" s="20"/>
      <c r="M148" s="20"/>
      <c r="N148" s="20"/>
      <c r="O148" s="20"/>
      <c r="P148" s="20"/>
      <c r="U148"/>
      <c r="V148"/>
      <c r="W148"/>
      <c r="X148"/>
      <c r="Y148"/>
      <c r="Z148"/>
      <c r="AA148"/>
      <c r="AB148"/>
      <c r="AC148"/>
    </row>
    <row r="149" spans="1:29" ht="27.75" customHeight="1">
      <c r="A149" s="4"/>
      <c r="H149" s="22"/>
      <c r="I149" s="20"/>
      <c r="J149" s="20"/>
      <c r="K149" s="20"/>
      <c r="L149" s="20"/>
      <c r="M149" s="20"/>
      <c r="N149" s="20"/>
      <c r="O149" s="20"/>
      <c r="P149" s="20"/>
      <c r="U149"/>
      <c r="V149"/>
      <c r="W149"/>
      <c r="X149"/>
      <c r="Y149"/>
      <c r="Z149"/>
      <c r="AA149"/>
      <c r="AB149"/>
      <c r="AC149"/>
    </row>
    <row r="150" spans="1:29" ht="27.75" customHeight="1">
      <c r="A150" s="4"/>
      <c r="H150" s="22"/>
      <c r="I150" s="20"/>
      <c r="J150" s="20"/>
      <c r="K150" s="20"/>
      <c r="L150" s="20"/>
      <c r="M150" s="20"/>
      <c r="N150" s="20"/>
      <c r="O150" s="20"/>
      <c r="P150" s="20"/>
      <c r="U150"/>
      <c r="V150"/>
      <c r="W150"/>
      <c r="X150"/>
      <c r="Y150"/>
      <c r="Z150"/>
      <c r="AA150"/>
      <c r="AB150"/>
      <c r="AC150"/>
    </row>
    <row r="151" spans="1:29" ht="27.75" customHeight="1">
      <c r="A151" s="4"/>
      <c r="H151" s="22"/>
      <c r="I151" s="20"/>
      <c r="J151" s="20"/>
      <c r="K151" s="20"/>
      <c r="L151" s="20"/>
      <c r="M151" s="20"/>
      <c r="N151" s="20"/>
      <c r="O151" s="20"/>
      <c r="P151" s="20"/>
      <c r="U151"/>
      <c r="V151"/>
      <c r="W151"/>
      <c r="X151"/>
      <c r="Y151"/>
      <c r="Z151"/>
      <c r="AA151"/>
      <c r="AB151"/>
      <c r="AC151"/>
    </row>
    <row r="152" spans="1:29" ht="27.75" customHeight="1">
      <c r="A152" s="4"/>
      <c r="H152" s="22"/>
      <c r="I152" s="20"/>
      <c r="J152" s="20"/>
      <c r="K152" s="20"/>
      <c r="L152" s="20"/>
      <c r="M152" s="20"/>
      <c r="N152" s="20"/>
      <c r="O152" s="20"/>
      <c r="P152" s="20"/>
      <c r="U152"/>
      <c r="V152"/>
      <c r="W152"/>
      <c r="X152"/>
      <c r="Y152"/>
      <c r="Z152"/>
      <c r="AA152"/>
      <c r="AB152"/>
      <c r="AC152"/>
    </row>
    <row r="153" spans="1:29" ht="27.75" customHeight="1">
      <c r="A153" s="4"/>
      <c r="H153" s="22"/>
      <c r="I153" s="20"/>
      <c r="J153" s="20"/>
      <c r="K153" s="20"/>
      <c r="L153" s="20"/>
      <c r="M153" s="20"/>
      <c r="N153" s="20"/>
      <c r="O153" s="20"/>
      <c r="P153" s="20"/>
      <c r="U153"/>
      <c r="V153"/>
      <c r="W153"/>
      <c r="X153"/>
      <c r="Y153"/>
      <c r="Z153"/>
      <c r="AA153"/>
      <c r="AB153"/>
      <c r="AC153"/>
    </row>
    <row r="154" spans="1:29" ht="27.75" customHeight="1">
      <c r="A154" s="4"/>
      <c r="H154" s="22"/>
      <c r="I154" s="20"/>
      <c r="J154" s="20"/>
      <c r="K154" s="20"/>
      <c r="L154" s="20"/>
      <c r="M154" s="20"/>
      <c r="N154" s="20"/>
      <c r="O154" s="20"/>
      <c r="P154" s="20"/>
      <c r="U154"/>
      <c r="V154"/>
      <c r="W154"/>
      <c r="X154"/>
      <c r="Y154"/>
      <c r="Z154"/>
      <c r="AA154"/>
      <c r="AB154"/>
      <c r="AC154"/>
    </row>
    <row r="155" spans="1:29" ht="27.75" customHeight="1">
      <c r="A155" s="4"/>
      <c r="H155" s="22"/>
      <c r="I155" s="20"/>
      <c r="J155" s="20"/>
      <c r="K155" s="20"/>
      <c r="L155" s="20"/>
      <c r="M155" s="20"/>
      <c r="N155" s="20"/>
      <c r="O155" s="20"/>
      <c r="P155" s="20"/>
      <c r="U155"/>
      <c r="V155"/>
      <c r="W155"/>
      <c r="X155"/>
      <c r="Y155"/>
      <c r="Z155"/>
      <c r="AA155"/>
      <c r="AB155"/>
      <c r="AC155"/>
    </row>
    <row r="156" spans="1:29" ht="27.75" customHeight="1">
      <c r="A156" s="4"/>
      <c r="H156" s="22"/>
      <c r="I156" s="20"/>
      <c r="J156" s="20"/>
      <c r="K156" s="20"/>
      <c r="L156" s="20"/>
      <c r="M156" s="20"/>
      <c r="N156" s="20"/>
      <c r="O156" s="20"/>
      <c r="P156" s="20"/>
      <c r="U156"/>
      <c r="V156"/>
      <c r="W156"/>
      <c r="X156"/>
      <c r="Y156"/>
      <c r="Z156"/>
      <c r="AA156"/>
      <c r="AB156"/>
      <c r="AC156"/>
    </row>
    <row r="157" spans="1:29" ht="27.75" customHeight="1">
      <c r="A157" s="4"/>
      <c r="H157" s="22"/>
      <c r="I157" s="20"/>
      <c r="J157" s="20"/>
      <c r="K157" s="20"/>
      <c r="L157" s="20"/>
      <c r="M157" s="20"/>
      <c r="N157" s="20"/>
      <c r="O157" s="20"/>
      <c r="P157" s="20"/>
      <c r="U157"/>
      <c r="V157"/>
      <c r="W157"/>
      <c r="X157"/>
      <c r="Y157"/>
      <c r="Z157"/>
      <c r="AA157"/>
      <c r="AB157"/>
      <c r="AC157"/>
    </row>
    <row r="158" spans="1:29" ht="27.75" customHeight="1">
      <c r="A158" s="4"/>
      <c r="H158" s="22"/>
      <c r="I158" s="20"/>
      <c r="J158" s="20"/>
      <c r="K158" s="20"/>
      <c r="L158" s="20"/>
      <c r="M158" s="20"/>
      <c r="N158" s="20"/>
      <c r="O158" s="20"/>
      <c r="P158" s="20"/>
      <c r="U158"/>
      <c r="V158"/>
      <c r="W158"/>
      <c r="X158"/>
      <c r="Y158"/>
      <c r="Z158"/>
      <c r="AA158"/>
      <c r="AB158"/>
      <c r="AC158"/>
    </row>
    <row r="159" spans="1:29" ht="27.75" customHeight="1">
      <c r="A159" s="4"/>
      <c r="H159" s="22"/>
      <c r="I159" s="20"/>
      <c r="J159" s="20"/>
      <c r="K159" s="20"/>
      <c r="L159" s="20"/>
      <c r="M159" s="20"/>
      <c r="N159" s="20"/>
      <c r="O159" s="20"/>
      <c r="P159" s="20"/>
      <c r="U159"/>
      <c r="V159"/>
      <c r="W159"/>
      <c r="X159"/>
      <c r="Y159"/>
      <c r="Z159"/>
      <c r="AA159"/>
      <c r="AB159"/>
      <c r="AC159"/>
    </row>
    <row r="160" spans="1:29" ht="27.75" customHeight="1">
      <c r="A160" s="4"/>
      <c r="H160" s="22"/>
      <c r="I160" s="20"/>
      <c r="J160" s="20"/>
      <c r="K160" s="20"/>
      <c r="L160" s="20"/>
      <c r="M160" s="20"/>
      <c r="N160" s="20"/>
      <c r="O160" s="20"/>
      <c r="P160" s="20"/>
      <c r="U160"/>
      <c r="V160"/>
      <c r="W160"/>
      <c r="X160"/>
      <c r="Y160"/>
      <c r="Z160"/>
      <c r="AA160"/>
      <c r="AB160"/>
      <c r="AC160"/>
    </row>
    <row r="161" spans="1:29" ht="27.75" customHeight="1">
      <c r="A161" s="4"/>
      <c r="H161" s="22"/>
      <c r="I161" s="20"/>
      <c r="J161" s="20"/>
      <c r="K161" s="20"/>
      <c r="L161" s="20"/>
      <c r="M161" s="20"/>
      <c r="N161" s="20"/>
      <c r="O161" s="20"/>
      <c r="P161" s="20"/>
      <c r="U161"/>
      <c r="V161"/>
      <c r="W161"/>
      <c r="X161"/>
      <c r="Y161"/>
      <c r="Z161"/>
      <c r="AA161"/>
      <c r="AB161"/>
      <c r="AC161"/>
    </row>
    <row r="162" spans="1:29" ht="27.75" customHeight="1">
      <c r="A162" s="4"/>
      <c r="H162" s="22"/>
      <c r="I162" s="20"/>
      <c r="J162" s="20"/>
      <c r="K162" s="20"/>
      <c r="L162" s="20"/>
      <c r="M162" s="20"/>
      <c r="N162" s="20"/>
      <c r="O162" s="20"/>
      <c r="P162" s="20"/>
      <c r="U162"/>
      <c r="V162"/>
      <c r="W162"/>
      <c r="X162"/>
      <c r="Y162"/>
      <c r="Z162"/>
      <c r="AA162"/>
      <c r="AB162"/>
      <c r="AC162"/>
    </row>
    <row r="163" spans="1:29" ht="27.75" customHeight="1">
      <c r="A163" s="4"/>
      <c r="H163" s="22"/>
      <c r="I163" s="20"/>
      <c r="J163" s="20"/>
      <c r="K163" s="20"/>
      <c r="L163" s="20"/>
      <c r="M163" s="20"/>
      <c r="N163" s="20"/>
      <c r="O163" s="20"/>
      <c r="P163" s="20"/>
      <c r="U163"/>
      <c r="V163"/>
      <c r="W163"/>
      <c r="X163"/>
      <c r="Y163"/>
      <c r="Z163"/>
      <c r="AA163"/>
      <c r="AB163"/>
      <c r="AC163"/>
    </row>
    <row r="164" spans="1:29" ht="27.75" customHeight="1">
      <c r="A164" s="4"/>
      <c r="H164" s="22"/>
      <c r="I164" s="20"/>
      <c r="J164" s="20"/>
      <c r="K164" s="20"/>
      <c r="L164" s="20"/>
      <c r="M164" s="20"/>
      <c r="N164" s="20"/>
      <c r="O164" s="20"/>
      <c r="P164" s="20"/>
      <c r="U164"/>
      <c r="V164"/>
      <c r="W164"/>
      <c r="X164"/>
      <c r="Y164"/>
      <c r="Z164"/>
      <c r="AA164"/>
      <c r="AB164"/>
      <c r="AC164"/>
    </row>
    <row r="165" spans="1:29" ht="27.75" customHeight="1">
      <c r="A165" s="4"/>
      <c r="H165" s="22"/>
      <c r="I165" s="20"/>
      <c r="J165" s="20"/>
      <c r="K165" s="20"/>
      <c r="L165" s="20"/>
      <c r="M165" s="20"/>
      <c r="N165" s="20"/>
      <c r="O165" s="20"/>
      <c r="P165" s="20"/>
      <c r="U165"/>
      <c r="V165"/>
      <c r="W165"/>
      <c r="X165"/>
      <c r="Y165"/>
      <c r="Z165"/>
      <c r="AA165"/>
      <c r="AB165"/>
      <c r="AC165"/>
    </row>
    <row r="166" spans="1:29" ht="27.75" customHeight="1">
      <c r="A166" s="4"/>
      <c r="H166" s="22"/>
      <c r="I166" s="20"/>
      <c r="J166" s="20"/>
      <c r="K166" s="20"/>
      <c r="L166" s="20"/>
      <c r="M166" s="20"/>
      <c r="N166" s="20"/>
      <c r="O166" s="20"/>
      <c r="P166" s="20"/>
      <c r="U166"/>
      <c r="V166"/>
      <c r="W166"/>
      <c r="X166"/>
      <c r="Y166"/>
      <c r="Z166"/>
      <c r="AA166"/>
      <c r="AB166"/>
      <c r="AC166"/>
    </row>
    <row r="167" spans="1:29" ht="27.75" customHeight="1">
      <c r="A167" s="4"/>
      <c r="H167" s="22"/>
      <c r="I167" s="20"/>
      <c r="J167" s="20"/>
      <c r="K167" s="20"/>
      <c r="L167" s="20"/>
      <c r="M167" s="20"/>
      <c r="N167" s="20"/>
      <c r="O167" s="20"/>
      <c r="P167" s="20"/>
      <c r="U167"/>
      <c r="V167"/>
      <c r="W167"/>
      <c r="X167"/>
      <c r="Y167"/>
      <c r="Z167"/>
      <c r="AA167"/>
      <c r="AB167"/>
      <c r="AC167"/>
    </row>
    <row r="168" spans="1:29" ht="27.75" customHeight="1">
      <c r="A168" s="4"/>
      <c r="H168" s="22"/>
      <c r="I168" s="20"/>
      <c r="J168" s="20"/>
      <c r="K168" s="20"/>
      <c r="L168" s="20"/>
      <c r="M168" s="20"/>
      <c r="N168" s="20"/>
      <c r="O168" s="20"/>
      <c r="P168" s="20"/>
      <c r="U168"/>
      <c r="V168"/>
      <c r="W168"/>
      <c r="X168"/>
      <c r="Y168"/>
      <c r="Z168"/>
      <c r="AA168"/>
      <c r="AB168"/>
      <c r="AC168"/>
    </row>
    <row r="169" spans="1:29" ht="27.75" customHeight="1">
      <c r="A169" s="4"/>
      <c r="H169" s="22"/>
      <c r="I169" s="20"/>
      <c r="J169" s="20"/>
      <c r="K169" s="20"/>
      <c r="L169" s="20"/>
      <c r="M169" s="20"/>
      <c r="N169" s="20"/>
      <c r="O169" s="20"/>
      <c r="P169" s="20"/>
      <c r="U169"/>
      <c r="V169"/>
      <c r="W169"/>
      <c r="X169"/>
      <c r="Y169"/>
      <c r="Z169"/>
      <c r="AA169"/>
      <c r="AB169"/>
      <c r="AC169"/>
    </row>
    <row r="170" spans="1:29" ht="27.75" customHeight="1">
      <c r="A170" s="4"/>
      <c r="H170" s="22"/>
      <c r="I170" s="20"/>
      <c r="J170" s="20"/>
      <c r="K170" s="20"/>
      <c r="L170" s="20"/>
      <c r="M170" s="20"/>
      <c r="N170" s="20"/>
      <c r="O170" s="20"/>
      <c r="P170" s="20"/>
      <c r="U170"/>
      <c r="V170"/>
      <c r="W170"/>
      <c r="X170"/>
      <c r="Y170"/>
      <c r="Z170"/>
      <c r="AA170"/>
      <c r="AB170"/>
      <c r="AC170"/>
    </row>
    <row r="171" spans="1:29" ht="27.75" customHeight="1">
      <c r="A171" s="4"/>
      <c r="H171" s="22"/>
      <c r="I171" s="20"/>
      <c r="J171" s="20"/>
      <c r="K171" s="20"/>
      <c r="L171" s="20"/>
      <c r="M171" s="20"/>
      <c r="N171" s="20"/>
      <c r="O171" s="20"/>
      <c r="P171" s="20"/>
      <c r="U171"/>
      <c r="V171"/>
      <c r="W171"/>
      <c r="X171"/>
      <c r="Y171"/>
      <c r="Z171"/>
      <c r="AA171"/>
      <c r="AB171"/>
      <c r="AC171"/>
    </row>
    <row r="172" spans="1:29" ht="27.75" customHeight="1">
      <c r="A172" s="4"/>
      <c r="H172" s="22"/>
      <c r="I172" s="20"/>
      <c r="J172" s="20"/>
      <c r="K172" s="20"/>
      <c r="L172" s="20"/>
      <c r="M172" s="20"/>
      <c r="N172" s="20"/>
      <c r="O172" s="20"/>
      <c r="P172" s="20"/>
      <c r="U172"/>
      <c r="V172"/>
      <c r="W172"/>
      <c r="X172"/>
      <c r="Y172"/>
      <c r="Z172"/>
      <c r="AA172"/>
      <c r="AB172"/>
      <c r="AC172"/>
    </row>
    <row r="173" spans="1:29" ht="27.75" customHeight="1">
      <c r="A173" s="4"/>
      <c r="H173" s="22"/>
      <c r="I173" s="20"/>
      <c r="J173" s="20"/>
      <c r="K173" s="20"/>
      <c r="L173" s="20"/>
      <c r="M173" s="20"/>
      <c r="N173" s="20"/>
      <c r="O173" s="20"/>
      <c r="P173" s="20"/>
      <c r="U173"/>
      <c r="V173"/>
      <c r="W173"/>
      <c r="X173"/>
      <c r="Y173"/>
      <c r="Z173"/>
      <c r="AA173"/>
      <c r="AB173"/>
      <c r="AC173"/>
    </row>
    <row r="174" spans="1:29" ht="27.75" customHeight="1">
      <c r="A174" s="4"/>
      <c r="H174" s="22"/>
      <c r="I174" s="20"/>
      <c r="J174" s="20"/>
      <c r="K174" s="20"/>
      <c r="L174" s="20"/>
      <c r="M174" s="20"/>
      <c r="N174" s="20"/>
      <c r="O174" s="20"/>
      <c r="P174" s="20"/>
      <c r="U174"/>
      <c r="V174"/>
      <c r="W174"/>
      <c r="X174"/>
      <c r="Y174"/>
      <c r="Z174"/>
      <c r="AA174"/>
      <c r="AB174"/>
      <c r="AC174"/>
    </row>
    <row r="175" spans="1:29" ht="27.75" customHeight="1">
      <c r="A175" s="4"/>
      <c r="H175" s="22"/>
      <c r="I175" s="20"/>
      <c r="J175" s="20"/>
      <c r="K175" s="20"/>
      <c r="L175" s="20"/>
      <c r="M175" s="20"/>
      <c r="N175" s="20"/>
      <c r="O175" s="20"/>
      <c r="P175" s="20"/>
      <c r="U175"/>
      <c r="V175"/>
      <c r="W175"/>
      <c r="X175"/>
      <c r="Y175"/>
      <c r="Z175"/>
      <c r="AA175"/>
      <c r="AB175"/>
      <c r="AC175"/>
    </row>
    <row r="176" spans="1:29" ht="27.75" customHeight="1">
      <c r="A176" s="4"/>
      <c r="H176" s="22"/>
      <c r="I176" s="20"/>
      <c r="J176" s="20"/>
      <c r="K176" s="20"/>
      <c r="L176" s="20"/>
      <c r="M176" s="20"/>
      <c r="N176" s="20"/>
      <c r="O176" s="20"/>
      <c r="P176" s="20"/>
      <c r="U176"/>
      <c r="V176"/>
      <c r="W176"/>
      <c r="X176"/>
      <c r="Y176"/>
      <c r="Z176"/>
      <c r="AA176"/>
      <c r="AB176"/>
      <c r="AC176"/>
    </row>
    <row r="177" spans="1:29" ht="27.75" customHeight="1">
      <c r="A177" s="4"/>
      <c r="H177" s="22"/>
      <c r="I177" s="20"/>
      <c r="J177" s="20"/>
      <c r="K177" s="20"/>
      <c r="L177" s="20"/>
      <c r="M177" s="20"/>
      <c r="N177" s="20"/>
      <c r="O177" s="20"/>
      <c r="P177" s="20"/>
      <c r="U177"/>
      <c r="V177"/>
      <c r="W177"/>
      <c r="X177"/>
      <c r="Y177"/>
      <c r="Z177"/>
      <c r="AA177"/>
      <c r="AB177"/>
      <c r="AC177"/>
    </row>
    <row r="178" spans="1:29" ht="27.75" customHeight="1">
      <c r="A178" s="4"/>
      <c r="H178" s="22"/>
      <c r="I178" s="20"/>
      <c r="J178" s="20"/>
      <c r="K178" s="20"/>
      <c r="L178" s="20"/>
      <c r="M178" s="20"/>
      <c r="N178" s="20"/>
      <c r="O178" s="20"/>
      <c r="P178" s="20"/>
      <c r="U178"/>
      <c r="V178"/>
      <c r="W178"/>
      <c r="X178"/>
      <c r="Y178"/>
      <c r="Z178"/>
      <c r="AA178"/>
      <c r="AB178"/>
      <c r="AC178"/>
    </row>
    <row r="179" spans="1:29" ht="27.75" customHeight="1">
      <c r="A179" s="4"/>
      <c r="H179" s="22"/>
      <c r="I179" s="20"/>
      <c r="J179" s="20"/>
      <c r="K179" s="20"/>
      <c r="L179" s="20"/>
      <c r="M179" s="20"/>
      <c r="N179" s="20"/>
      <c r="O179" s="20"/>
      <c r="P179" s="20"/>
      <c r="U179"/>
      <c r="V179"/>
      <c r="W179"/>
      <c r="X179"/>
      <c r="Y179"/>
      <c r="Z179"/>
      <c r="AA179"/>
      <c r="AB179"/>
      <c r="AC179"/>
    </row>
    <row r="180" spans="1:29" ht="27.75" customHeight="1">
      <c r="A180" s="4"/>
      <c r="H180" s="22"/>
      <c r="I180" s="20"/>
      <c r="J180" s="20"/>
      <c r="K180" s="20"/>
      <c r="L180" s="20"/>
      <c r="M180" s="20"/>
      <c r="N180" s="20"/>
      <c r="O180" s="20"/>
      <c r="P180" s="20"/>
      <c r="U180"/>
      <c r="V180"/>
      <c r="W180"/>
      <c r="X180"/>
      <c r="Y180"/>
      <c r="Z180"/>
      <c r="AA180"/>
      <c r="AB180"/>
      <c r="AC180"/>
    </row>
    <row r="181" spans="1:29" ht="27.75" customHeight="1">
      <c r="A181" s="4"/>
      <c r="H181" s="22"/>
      <c r="I181" s="20"/>
      <c r="J181" s="20"/>
      <c r="K181" s="20"/>
      <c r="L181" s="20"/>
      <c r="M181" s="20"/>
      <c r="N181" s="20"/>
      <c r="O181" s="20"/>
      <c r="P181" s="20"/>
      <c r="U181"/>
      <c r="V181"/>
      <c r="W181"/>
      <c r="X181"/>
      <c r="Y181"/>
      <c r="Z181"/>
      <c r="AA181"/>
      <c r="AB181"/>
      <c r="AC181"/>
    </row>
    <row r="182" spans="1:29" ht="27.75" customHeight="1">
      <c r="A182" s="4"/>
      <c r="H182" s="22"/>
      <c r="I182" s="20"/>
      <c r="J182" s="20"/>
      <c r="K182" s="20"/>
      <c r="L182" s="20"/>
      <c r="M182" s="20"/>
      <c r="N182" s="20"/>
      <c r="O182" s="20"/>
      <c r="P182" s="20"/>
      <c r="U182"/>
      <c r="V182"/>
      <c r="W182"/>
      <c r="X182"/>
      <c r="Y182"/>
      <c r="Z182"/>
      <c r="AA182"/>
      <c r="AB182"/>
      <c r="AC182"/>
    </row>
    <row r="183" spans="1:29" ht="27.75" customHeight="1">
      <c r="A183" s="4"/>
      <c r="H183" s="22"/>
      <c r="I183" s="20"/>
      <c r="J183" s="20"/>
      <c r="K183" s="20"/>
      <c r="L183" s="20"/>
      <c r="M183" s="20"/>
      <c r="N183" s="20"/>
      <c r="O183" s="20"/>
      <c r="P183" s="20"/>
      <c r="U183"/>
      <c r="V183"/>
      <c r="W183"/>
      <c r="X183"/>
      <c r="Y183"/>
      <c r="Z183"/>
      <c r="AA183"/>
      <c r="AB183"/>
      <c r="AC183"/>
    </row>
    <row r="184" spans="1:29" ht="27.75" customHeight="1">
      <c r="A184" s="4"/>
      <c r="H184" s="22"/>
      <c r="I184" s="20"/>
      <c r="J184" s="20"/>
      <c r="K184" s="20"/>
      <c r="L184" s="20"/>
      <c r="M184" s="20"/>
      <c r="N184" s="20"/>
      <c r="O184" s="20"/>
      <c r="P184" s="20"/>
      <c r="U184"/>
      <c r="V184"/>
      <c r="W184"/>
      <c r="X184"/>
      <c r="Y184"/>
      <c r="Z184"/>
      <c r="AA184"/>
      <c r="AB184"/>
      <c r="AC184"/>
    </row>
    <row r="185" spans="1:29" ht="27.75" customHeight="1">
      <c r="A185" s="4"/>
      <c r="H185" s="22"/>
      <c r="I185" s="20"/>
      <c r="J185" s="20"/>
      <c r="K185" s="20"/>
      <c r="L185" s="20"/>
      <c r="M185" s="20"/>
      <c r="N185" s="20"/>
      <c r="O185" s="20"/>
      <c r="P185" s="20"/>
      <c r="U185"/>
      <c r="V185"/>
      <c r="W185"/>
      <c r="X185"/>
      <c r="Y185"/>
      <c r="Z185"/>
      <c r="AA185"/>
      <c r="AB185"/>
      <c r="AC185"/>
    </row>
    <row r="186" spans="1:29" ht="27.75" customHeight="1">
      <c r="A186" s="4"/>
      <c r="H186" s="22"/>
      <c r="I186" s="20"/>
      <c r="J186" s="20"/>
      <c r="K186" s="20"/>
      <c r="L186" s="20"/>
      <c r="M186" s="20"/>
      <c r="N186" s="20"/>
      <c r="O186" s="20"/>
      <c r="P186" s="20"/>
      <c r="U186"/>
      <c r="V186"/>
      <c r="W186"/>
      <c r="X186"/>
      <c r="Y186"/>
      <c r="Z186"/>
      <c r="AA186"/>
      <c r="AB186"/>
      <c r="AC186"/>
    </row>
    <row r="187" spans="1:29" ht="27.75" customHeight="1">
      <c r="A187" s="4"/>
      <c r="H187" s="22"/>
      <c r="I187" s="20"/>
      <c r="J187" s="20"/>
      <c r="K187" s="20"/>
      <c r="L187" s="20"/>
      <c r="M187" s="20"/>
      <c r="N187" s="20"/>
      <c r="O187" s="20"/>
      <c r="P187" s="20"/>
      <c r="U187"/>
      <c r="V187"/>
      <c r="W187"/>
      <c r="X187"/>
      <c r="Y187"/>
      <c r="Z187"/>
      <c r="AA187"/>
      <c r="AB187"/>
      <c r="AC187"/>
    </row>
    <row r="188" spans="1:29" ht="27.75" customHeight="1">
      <c r="A188" s="4"/>
      <c r="H188" s="22"/>
      <c r="I188" s="20"/>
      <c r="J188" s="20"/>
      <c r="K188" s="20"/>
      <c r="L188" s="20"/>
      <c r="M188" s="20"/>
      <c r="N188" s="20"/>
      <c r="O188" s="20"/>
      <c r="P188" s="20"/>
      <c r="U188"/>
      <c r="V188"/>
      <c r="W188"/>
      <c r="X188"/>
      <c r="Y188"/>
      <c r="Z188"/>
      <c r="AA188"/>
      <c r="AB188"/>
      <c r="AC188"/>
    </row>
    <row r="189" spans="1:29" ht="27.75" customHeight="1">
      <c r="A189" s="4"/>
      <c r="H189" s="22"/>
      <c r="I189" s="20"/>
      <c r="J189" s="20"/>
      <c r="K189" s="20"/>
      <c r="L189" s="20"/>
      <c r="M189" s="20"/>
      <c r="N189" s="20"/>
      <c r="O189" s="20"/>
      <c r="P189" s="20"/>
      <c r="U189"/>
      <c r="V189"/>
      <c r="W189"/>
      <c r="X189"/>
      <c r="Y189"/>
      <c r="Z189"/>
      <c r="AA189"/>
      <c r="AB189"/>
      <c r="AC189"/>
    </row>
    <row r="190" spans="1:29" ht="27.75" customHeight="1">
      <c r="A190" s="4"/>
      <c r="H190" s="22"/>
      <c r="I190" s="20"/>
      <c r="J190" s="20"/>
      <c r="K190" s="20"/>
      <c r="L190" s="20"/>
      <c r="M190" s="20"/>
      <c r="N190" s="20"/>
      <c r="O190" s="20"/>
      <c r="P190" s="20"/>
      <c r="U190"/>
      <c r="V190"/>
      <c r="W190"/>
      <c r="X190"/>
      <c r="Y190"/>
      <c r="Z190"/>
      <c r="AA190"/>
      <c r="AB190"/>
      <c r="AC190"/>
    </row>
    <row r="191" spans="1:29" ht="27.75" customHeight="1">
      <c r="A191" s="4"/>
      <c r="H191" s="22"/>
      <c r="I191" s="20"/>
      <c r="J191" s="20"/>
      <c r="K191" s="20"/>
      <c r="L191" s="20"/>
      <c r="M191" s="20"/>
      <c r="N191" s="20"/>
      <c r="O191" s="20"/>
      <c r="P191" s="20"/>
      <c r="U191"/>
      <c r="V191"/>
      <c r="W191"/>
      <c r="X191"/>
      <c r="Y191"/>
      <c r="Z191"/>
      <c r="AA191"/>
      <c r="AB191"/>
      <c r="AC191"/>
    </row>
    <row r="192" spans="1:29" ht="27.75" customHeight="1">
      <c r="A192" s="4"/>
      <c r="H192" s="22"/>
      <c r="I192" s="20"/>
      <c r="J192" s="20"/>
      <c r="K192" s="20"/>
      <c r="L192" s="20"/>
      <c r="M192" s="20"/>
      <c r="N192" s="20"/>
      <c r="O192" s="20"/>
      <c r="P192" s="20"/>
      <c r="U192"/>
      <c r="V192"/>
      <c r="W192"/>
      <c r="X192"/>
      <c r="Y192"/>
      <c r="Z192"/>
      <c r="AA192"/>
      <c r="AB192"/>
      <c r="AC192"/>
    </row>
    <row r="193" spans="1:29" ht="27.75" customHeight="1">
      <c r="A193" s="4"/>
      <c r="H193" s="22"/>
      <c r="I193" s="20"/>
      <c r="J193" s="20"/>
      <c r="K193" s="20"/>
      <c r="L193" s="20"/>
      <c r="M193" s="20"/>
      <c r="N193" s="20"/>
      <c r="O193" s="20"/>
      <c r="P193" s="20"/>
      <c r="U193"/>
      <c r="V193"/>
      <c r="W193"/>
      <c r="X193"/>
      <c r="Y193"/>
      <c r="Z193"/>
      <c r="AA193"/>
      <c r="AB193"/>
      <c r="AC193"/>
    </row>
    <row r="194" spans="1:29" ht="27.75" customHeight="1">
      <c r="A194" s="4"/>
      <c r="H194" s="22"/>
      <c r="I194" s="20"/>
      <c r="J194" s="20"/>
      <c r="K194" s="20"/>
      <c r="L194" s="20"/>
      <c r="M194" s="20"/>
      <c r="N194" s="20"/>
      <c r="O194" s="20"/>
      <c r="P194" s="20"/>
      <c r="U194"/>
      <c r="V194"/>
      <c r="W194"/>
      <c r="X194"/>
      <c r="Y194"/>
      <c r="Z194"/>
      <c r="AA194"/>
      <c r="AB194"/>
      <c r="AC194"/>
    </row>
    <row r="195" spans="1:29" ht="27.75" customHeight="1">
      <c r="A195" s="4"/>
      <c r="H195" s="22"/>
      <c r="I195" s="20"/>
      <c r="J195" s="20"/>
      <c r="K195" s="20"/>
      <c r="L195" s="20"/>
      <c r="M195" s="20"/>
      <c r="N195" s="20"/>
      <c r="O195" s="20"/>
      <c r="P195" s="20"/>
      <c r="U195"/>
      <c r="V195"/>
      <c r="W195"/>
      <c r="X195"/>
      <c r="Y195"/>
      <c r="Z195"/>
      <c r="AA195"/>
      <c r="AB195"/>
      <c r="AC195"/>
    </row>
    <row r="196" spans="1:29" ht="27.75" customHeight="1">
      <c r="A196" s="4"/>
      <c r="H196" s="22"/>
      <c r="I196" s="20"/>
      <c r="J196" s="20"/>
      <c r="K196" s="20"/>
      <c r="L196" s="20"/>
      <c r="M196" s="20"/>
      <c r="N196" s="20"/>
      <c r="O196" s="20"/>
      <c r="P196" s="20"/>
      <c r="U196"/>
      <c r="V196"/>
      <c r="W196"/>
      <c r="X196"/>
      <c r="Y196"/>
      <c r="Z196"/>
      <c r="AA196"/>
      <c r="AB196"/>
      <c r="AC196"/>
    </row>
    <row r="197" spans="1:29" ht="27.75" customHeight="1">
      <c r="A197" s="4"/>
      <c r="H197" s="22"/>
      <c r="I197" s="20"/>
      <c r="J197" s="20"/>
      <c r="K197" s="20"/>
      <c r="L197" s="20"/>
      <c r="M197" s="20"/>
      <c r="N197" s="20"/>
      <c r="O197" s="20"/>
      <c r="P197" s="20"/>
      <c r="U197"/>
      <c r="V197"/>
      <c r="W197"/>
      <c r="X197"/>
      <c r="Y197"/>
      <c r="Z197"/>
      <c r="AA197"/>
      <c r="AB197"/>
      <c r="AC197"/>
    </row>
    <row r="198" spans="1:29" ht="27.75" customHeight="1">
      <c r="A198" s="4"/>
      <c r="H198" s="22"/>
      <c r="I198" s="20"/>
      <c r="J198" s="20"/>
      <c r="K198" s="20"/>
      <c r="L198" s="20"/>
      <c r="M198" s="20"/>
      <c r="N198" s="20"/>
      <c r="O198" s="20"/>
      <c r="P198" s="20"/>
      <c r="U198"/>
      <c r="V198"/>
      <c r="W198"/>
      <c r="X198"/>
      <c r="Y198"/>
      <c r="Z198"/>
      <c r="AA198"/>
      <c r="AB198"/>
      <c r="AC198"/>
    </row>
    <row r="199" spans="1:29" ht="27.75" customHeight="1">
      <c r="A199" s="4"/>
      <c r="H199" s="22"/>
      <c r="I199" s="20"/>
      <c r="J199" s="20"/>
      <c r="K199" s="20"/>
      <c r="L199" s="20"/>
      <c r="M199" s="20"/>
      <c r="N199" s="20"/>
      <c r="O199" s="20"/>
      <c r="P199" s="20"/>
      <c r="U199"/>
      <c r="V199"/>
      <c r="W199"/>
      <c r="X199"/>
      <c r="Y199"/>
      <c r="Z199"/>
      <c r="AA199"/>
      <c r="AB199"/>
      <c r="AC199"/>
    </row>
    <row r="200" spans="1:29" ht="27.75" customHeight="1">
      <c r="A200" s="4"/>
      <c r="H200" s="22"/>
      <c r="I200" s="20"/>
      <c r="J200" s="20"/>
      <c r="K200" s="20"/>
      <c r="L200" s="20"/>
      <c r="M200" s="20"/>
      <c r="N200" s="20"/>
      <c r="O200" s="20"/>
      <c r="P200" s="20"/>
      <c r="U200"/>
      <c r="V200"/>
      <c r="W200"/>
      <c r="X200"/>
      <c r="Y200"/>
      <c r="Z200"/>
      <c r="AA200"/>
      <c r="AB200"/>
      <c r="AC200"/>
    </row>
    <row r="201" spans="1:29" ht="27.75" customHeight="1">
      <c r="A201" s="4"/>
      <c r="H201" s="22"/>
      <c r="I201" s="20"/>
      <c r="J201" s="20"/>
      <c r="K201" s="20"/>
      <c r="L201" s="20"/>
      <c r="M201" s="20"/>
      <c r="N201" s="20"/>
      <c r="O201" s="20"/>
      <c r="P201" s="20"/>
      <c r="U201"/>
      <c r="V201"/>
      <c r="W201"/>
      <c r="X201"/>
      <c r="Y201"/>
      <c r="Z201"/>
      <c r="AA201"/>
      <c r="AB201"/>
      <c r="AC201"/>
    </row>
    <row r="202" spans="1:29" ht="27.75" customHeight="1">
      <c r="A202" s="4"/>
      <c r="H202" s="22"/>
      <c r="I202" s="20"/>
      <c r="J202" s="20"/>
      <c r="K202" s="20"/>
      <c r="L202" s="20"/>
      <c r="M202" s="20"/>
      <c r="N202" s="20"/>
      <c r="O202" s="20"/>
      <c r="P202" s="20"/>
      <c r="U202"/>
      <c r="V202"/>
      <c r="W202"/>
      <c r="X202"/>
      <c r="Y202"/>
      <c r="Z202"/>
      <c r="AA202"/>
      <c r="AB202"/>
      <c r="AC202"/>
    </row>
    <row r="203" spans="1:29" ht="27.75" customHeight="1">
      <c r="A203" s="4"/>
      <c r="H203" s="22"/>
      <c r="I203" s="20"/>
      <c r="J203" s="20"/>
      <c r="K203" s="20"/>
      <c r="L203" s="20"/>
      <c r="M203" s="20"/>
      <c r="N203" s="20"/>
      <c r="O203" s="20"/>
      <c r="P203" s="20"/>
      <c r="U203"/>
      <c r="V203"/>
      <c r="W203"/>
      <c r="X203"/>
      <c r="Y203"/>
      <c r="Z203"/>
      <c r="AA203"/>
      <c r="AB203"/>
      <c r="AC203"/>
    </row>
    <row r="204" spans="1:29" ht="27.75" customHeight="1">
      <c r="A204" s="4"/>
      <c r="H204" s="22"/>
      <c r="I204" s="20"/>
      <c r="J204" s="20"/>
      <c r="K204" s="20"/>
      <c r="L204" s="20"/>
      <c r="M204" s="20"/>
      <c r="N204" s="20"/>
      <c r="O204" s="20"/>
      <c r="P204" s="20"/>
      <c r="U204"/>
      <c r="V204"/>
      <c r="W204"/>
      <c r="X204"/>
      <c r="Y204"/>
      <c r="Z204"/>
      <c r="AA204"/>
      <c r="AB204"/>
      <c r="AC204"/>
    </row>
    <row r="205" spans="1:29" ht="27.75" customHeight="1">
      <c r="A205" s="4"/>
      <c r="H205" s="22"/>
      <c r="I205" s="20"/>
      <c r="J205" s="20"/>
      <c r="K205" s="20"/>
      <c r="L205" s="20"/>
      <c r="M205" s="20"/>
      <c r="N205" s="20"/>
      <c r="O205" s="20"/>
      <c r="P205" s="20"/>
      <c r="U205"/>
      <c r="V205"/>
      <c r="W205"/>
      <c r="X205"/>
      <c r="Y205"/>
      <c r="Z205"/>
      <c r="AA205"/>
      <c r="AB205"/>
      <c r="AC205"/>
    </row>
    <row r="206" spans="1:29" ht="27.75" customHeight="1">
      <c r="A206" s="4"/>
      <c r="H206" s="22"/>
      <c r="I206" s="20"/>
      <c r="J206" s="20"/>
      <c r="K206" s="20"/>
      <c r="L206" s="20"/>
      <c r="M206" s="20"/>
      <c r="N206" s="20"/>
      <c r="O206" s="20"/>
      <c r="P206" s="20"/>
      <c r="U206"/>
      <c r="V206"/>
      <c r="W206"/>
      <c r="X206"/>
      <c r="Y206"/>
      <c r="Z206"/>
      <c r="AA206"/>
      <c r="AB206"/>
      <c r="AC206"/>
    </row>
    <row r="207" spans="1:29" ht="27.75" customHeight="1">
      <c r="A207" s="4"/>
      <c r="H207" s="22"/>
      <c r="I207" s="20"/>
      <c r="J207" s="20"/>
      <c r="K207" s="20"/>
      <c r="L207" s="20"/>
      <c r="M207" s="20"/>
      <c r="N207" s="20"/>
      <c r="O207" s="20"/>
      <c r="P207" s="20"/>
      <c r="U207"/>
      <c r="V207"/>
      <c r="W207"/>
      <c r="X207"/>
      <c r="Y207"/>
      <c r="Z207"/>
      <c r="AA207"/>
      <c r="AB207"/>
      <c r="AC207"/>
    </row>
    <row r="208" spans="1:29" ht="27.75" customHeight="1">
      <c r="A208" s="4"/>
      <c r="H208" s="22"/>
      <c r="I208" s="20"/>
      <c r="J208" s="20"/>
      <c r="K208" s="20"/>
      <c r="L208" s="20"/>
      <c r="M208" s="20"/>
      <c r="N208" s="20"/>
      <c r="O208" s="20"/>
      <c r="P208" s="20"/>
      <c r="U208"/>
      <c r="V208"/>
      <c r="W208"/>
      <c r="X208"/>
      <c r="Y208"/>
      <c r="Z208"/>
      <c r="AA208"/>
      <c r="AB208"/>
      <c r="AC208"/>
    </row>
    <row r="209" spans="1:29" ht="27.75" customHeight="1">
      <c r="A209" s="4"/>
      <c r="H209" s="22"/>
      <c r="I209" s="20"/>
      <c r="J209" s="20"/>
      <c r="K209" s="20"/>
      <c r="L209" s="20"/>
      <c r="M209" s="20"/>
      <c r="N209" s="20"/>
      <c r="O209" s="20"/>
      <c r="P209" s="20"/>
      <c r="U209"/>
      <c r="V209"/>
      <c r="W209"/>
      <c r="X209"/>
      <c r="Y209"/>
      <c r="Z209"/>
      <c r="AA209"/>
      <c r="AB209"/>
      <c r="AC209"/>
    </row>
    <row r="210" spans="1:29" ht="27.75" customHeight="1">
      <c r="A210" s="4"/>
      <c r="H210" s="22"/>
      <c r="I210" s="20"/>
      <c r="J210" s="20"/>
      <c r="K210" s="20"/>
      <c r="L210" s="20"/>
      <c r="M210" s="20"/>
      <c r="N210" s="20"/>
      <c r="O210" s="20"/>
      <c r="P210" s="20"/>
      <c r="U210"/>
      <c r="V210"/>
      <c r="W210"/>
      <c r="X210"/>
      <c r="Y210"/>
      <c r="Z210"/>
      <c r="AA210"/>
      <c r="AB210"/>
      <c r="AC210"/>
    </row>
    <row r="211" spans="1:29" ht="27.75" customHeight="1">
      <c r="A211" s="4"/>
      <c r="H211" s="22"/>
      <c r="I211" s="20"/>
      <c r="J211" s="20"/>
      <c r="K211" s="20"/>
      <c r="L211" s="20"/>
      <c r="M211" s="20"/>
      <c r="N211" s="20"/>
      <c r="O211" s="20"/>
      <c r="P211" s="20"/>
      <c r="U211"/>
      <c r="V211"/>
      <c r="W211"/>
      <c r="X211"/>
      <c r="Y211"/>
      <c r="Z211"/>
      <c r="AA211"/>
      <c r="AB211"/>
      <c r="AC211"/>
    </row>
    <row r="212" spans="1:29" ht="27.75" customHeight="1">
      <c r="A212" s="4"/>
      <c r="H212" s="22"/>
      <c r="I212" s="20"/>
      <c r="J212" s="20"/>
      <c r="K212" s="20"/>
      <c r="L212" s="20"/>
      <c r="M212" s="20"/>
      <c r="N212" s="20"/>
      <c r="O212" s="20"/>
      <c r="P212" s="20"/>
      <c r="U212"/>
      <c r="V212"/>
      <c r="W212"/>
      <c r="X212"/>
      <c r="Y212"/>
      <c r="Z212"/>
      <c r="AA212"/>
      <c r="AB212"/>
      <c r="AC212"/>
    </row>
    <row r="213" spans="1:29" ht="27.75" customHeight="1">
      <c r="A213" s="4"/>
      <c r="H213" s="22"/>
      <c r="I213" s="20"/>
      <c r="J213" s="20"/>
      <c r="K213" s="20"/>
      <c r="L213" s="20"/>
      <c r="M213" s="20"/>
      <c r="N213" s="20"/>
      <c r="O213" s="20"/>
      <c r="P213" s="20"/>
      <c r="U213"/>
      <c r="V213"/>
      <c r="W213"/>
      <c r="X213"/>
      <c r="Y213"/>
      <c r="Z213"/>
      <c r="AA213"/>
      <c r="AB213"/>
      <c r="AC213"/>
    </row>
    <row r="214" spans="1:29" ht="27.75" customHeight="1">
      <c r="A214" s="4"/>
      <c r="H214" s="22"/>
      <c r="I214" s="20"/>
      <c r="J214" s="20"/>
      <c r="K214" s="20"/>
      <c r="L214" s="20"/>
      <c r="M214" s="20"/>
      <c r="N214" s="20"/>
      <c r="O214" s="20"/>
      <c r="P214" s="20"/>
      <c r="U214"/>
      <c r="V214"/>
      <c r="W214"/>
      <c r="X214"/>
      <c r="Y214"/>
      <c r="Z214"/>
      <c r="AA214"/>
      <c r="AB214"/>
      <c r="AC214"/>
    </row>
    <row r="215" spans="1:29" ht="27.75" customHeight="1">
      <c r="A215" s="4"/>
      <c r="H215" s="22"/>
      <c r="I215" s="20"/>
      <c r="J215" s="20"/>
      <c r="K215" s="20"/>
      <c r="L215" s="20"/>
      <c r="M215" s="20"/>
      <c r="N215" s="20"/>
      <c r="O215" s="20"/>
      <c r="P215" s="20"/>
      <c r="U215"/>
      <c r="V215"/>
      <c r="W215"/>
      <c r="X215"/>
      <c r="Y215"/>
      <c r="Z215"/>
      <c r="AA215"/>
      <c r="AB215"/>
      <c r="AC215"/>
    </row>
    <row r="216" spans="1:29" ht="27.75" customHeight="1">
      <c r="A216" s="4"/>
      <c r="H216" s="22"/>
      <c r="I216" s="20"/>
      <c r="J216" s="20"/>
      <c r="K216" s="20"/>
      <c r="L216" s="20"/>
      <c r="M216" s="20"/>
      <c r="N216" s="20"/>
      <c r="O216" s="20"/>
      <c r="P216" s="20"/>
      <c r="U216"/>
      <c r="V216"/>
      <c r="W216"/>
      <c r="X216"/>
      <c r="Y216"/>
      <c r="Z216"/>
      <c r="AA216"/>
      <c r="AB216"/>
      <c r="AC216"/>
    </row>
    <row r="217" spans="1:29" ht="27.75" customHeight="1">
      <c r="A217" s="4"/>
      <c r="H217" s="22"/>
      <c r="I217" s="20"/>
      <c r="J217" s="20"/>
      <c r="K217" s="20"/>
      <c r="L217" s="20"/>
      <c r="M217" s="20"/>
      <c r="N217" s="20"/>
      <c r="O217" s="20"/>
      <c r="P217" s="20"/>
      <c r="U217"/>
      <c r="V217"/>
      <c r="W217"/>
      <c r="X217"/>
      <c r="Y217"/>
      <c r="Z217"/>
      <c r="AA217"/>
      <c r="AB217"/>
      <c r="AC217"/>
    </row>
    <row r="218" spans="1:29" ht="27.75" customHeight="1">
      <c r="A218" s="4"/>
      <c r="H218" s="22"/>
      <c r="I218" s="20"/>
      <c r="J218" s="20"/>
      <c r="K218" s="20"/>
      <c r="L218" s="20"/>
      <c r="M218" s="20"/>
      <c r="N218" s="20"/>
      <c r="O218" s="20"/>
      <c r="P218" s="20"/>
      <c r="U218"/>
      <c r="V218"/>
      <c r="W218"/>
      <c r="X218"/>
      <c r="Y218"/>
      <c r="Z218"/>
      <c r="AA218"/>
      <c r="AB218"/>
      <c r="AC218"/>
    </row>
    <row r="219" spans="1:29" ht="27.75" customHeight="1">
      <c r="A219" s="4"/>
      <c r="H219" s="22"/>
      <c r="I219" s="20"/>
      <c r="J219" s="20"/>
      <c r="K219" s="20"/>
      <c r="L219" s="20"/>
      <c r="M219" s="20"/>
      <c r="N219" s="20"/>
      <c r="O219" s="20"/>
      <c r="P219" s="20"/>
      <c r="U219"/>
      <c r="V219"/>
      <c r="W219"/>
      <c r="X219"/>
      <c r="Y219"/>
      <c r="Z219"/>
      <c r="AA219"/>
      <c r="AB219"/>
      <c r="AC219"/>
    </row>
    <row r="220" spans="1:29" ht="27.75" customHeight="1">
      <c r="A220" s="4"/>
      <c r="H220" s="22"/>
      <c r="I220" s="20"/>
      <c r="J220" s="20"/>
      <c r="K220" s="20"/>
      <c r="L220" s="20"/>
      <c r="M220" s="20"/>
      <c r="N220" s="20"/>
      <c r="O220" s="20"/>
      <c r="P220" s="20"/>
      <c r="U220"/>
      <c r="V220"/>
      <c r="W220"/>
      <c r="X220"/>
      <c r="Y220"/>
      <c r="Z220"/>
      <c r="AA220"/>
      <c r="AB220"/>
      <c r="AC220"/>
    </row>
    <row r="221" spans="1:29" ht="27.75" customHeight="1">
      <c r="A221" s="4"/>
      <c r="H221" s="22"/>
      <c r="I221" s="20"/>
      <c r="J221" s="20"/>
      <c r="K221" s="20"/>
      <c r="L221" s="20"/>
      <c r="M221" s="20"/>
      <c r="N221" s="20"/>
      <c r="O221" s="20"/>
      <c r="P221" s="20"/>
      <c r="U221"/>
      <c r="V221"/>
      <c r="W221"/>
      <c r="X221"/>
      <c r="Y221"/>
      <c r="Z221"/>
      <c r="AA221"/>
      <c r="AB221"/>
      <c r="AC221"/>
    </row>
    <row r="222" spans="1:29" ht="27.75" customHeight="1">
      <c r="A222" s="4"/>
      <c r="H222" s="22"/>
      <c r="I222" s="20"/>
      <c r="J222" s="20"/>
      <c r="K222" s="20"/>
      <c r="L222" s="20"/>
      <c r="M222" s="20"/>
      <c r="N222" s="20"/>
      <c r="O222" s="20"/>
      <c r="P222" s="20"/>
      <c r="U222"/>
      <c r="V222"/>
      <c r="W222"/>
      <c r="X222"/>
      <c r="Y222"/>
      <c r="Z222"/>
      <c r="AA222"/>
      <c r="AB222"/>
      <c r="AC222"/>
    </row>
    <row r="223" spans="1:29" ht="27.75" customHeight="1">
      <c r="A223" s="4"/>
      <c r="H223" s="22"/>
      <c r="I223" s="20"/>
      <c r="J223" s="20"/>
      <c r="K223" s="20"/>
      <c r="L223" s="20"/>
      <c r="M223" s="20"/>
      <c r="N223" s="20"/>
      <c r="O223" s="20"/>
      <c r="P223" s="20"/>
      <c r="U223"/>
      <c r="V223"/>
      <c r="W223"/>
      <c r="X223"/>
      <c r="Y223"/>
      <c r="Z223"/>
      <c r="AA223"/>
      <c r="AB223"/>
      <c r="AC223"/>
    </row>
    <row r="224" spans="1:29" ht="27.75" customHeight="1">
      <c r="A224" s="4"/>
      <c r="H224" s="22"/>
      <c r="I224" s="20"/>
      <c r="J224" s="20"/>
      <c r="K224" s="20"/>
      <c r="L224" s="20"/>
      <c r="M224" s="20"/>
      <c r="N224" s="20"/>
      <c r="O224" s="20"/>
      <c r="P224" s="20"/>
      <c r="U224"/>
      <c r="V224"/>
      <c r="W224"/>
      <c r="X224"/>
      <c r="Y224"/>
      <c r="Z224"/>
      <c r="AA224"/>
      <c r="AB224"/>
      <c r="AC224"/>
    </row>
    <row r="225" spans="1:29" ht="27.75" customHeight="1">
      <c r="A225" s="4"/>
      <c r="H225" s="22"/>
      <c r="I225" s="20"/>
      <c r="J225" s="20"/>
      <c r="K225" s="20"/>
      <c r="L225" s="20"/>
      <c r="M225" s="20"/>
      <c r="N225" s="20"/>
      <c r="O225" s="20"/>
      <c r="P225" s="20"/>
      <c r="U225"/>
      <c r="V225"/>
      <c r="W225"/>
      <c r="X225"/>
      <c r="Y225"/>
      <c r="Z225"/>
      <c r="AA225"/>
      <c r="AB225"/>
      <c r="AC225"/>
    </row>
    <row r="226" spans="1:29" ht="27.75" customHeight="1">
      <c r="A226" s="4"/>
      <c r="H226" s="22"/>
      <c r="I226" s="20"/>
      <c r="J226" s="20"/>
      <c r="K226" s="20"/>
      <c r="L226" s="20"/>
      <c r="M226" s="20"/>
      <c r="N226" s="20"/>
      <c r="O226" s="20"/>
      <c r="P226" s="20"/>
      <c r="U226"/>
      <c r="V226"/>
      <c r="W226"/>
      <c r="X226"/>
      <c r="Y226"/>
      <c r="Z226"/>
      <c r="AA226"/>
      <c r="AB226"/>
      <c r="AC226"/>
    </row>
    <row r="227" spans="1:29" ht="27.75" customHeight="1">
      <c r="A227" s="4"/>
      <c r="H227" s="22"/>
      <c r="I227" s="20"/>
      <c r="J227" s="20"/>
      <c r="K227" s="20"/>
      <c r="L227" s="20"/>
      <c r="M227" s="20"/>
      <c r="N227" s="20"/>
      <c r="O227" s="20"/>
      <c r="P227" s="20"/>
      <c r="U227"/>
      <c r="V227"/>
      <c r="W227"/>
      <c r="X227"/>
      <c r="Y227"/>
      <c r="Z227"/>
      <c r="AA227"/>
      <c r="AB227"/>
      <c r="AC227"/>
    </row>
    <row r="228" spans="1:29" ht="27.75" customHeight="1">
      <c r="A228" s="4"/>
      <c r="H228" s="22"/>
      <c r="I228" s="20"/>
      <c r="J228" s="20"/>
      <c r="K228" s="20"/>
      <c r="L228" s="20"/>
      <c r="M228" s="20"/>
      <c r="N228" s="20"/>
      <c r="O228" s="20"/>
      <c r="P228" s="20"/>
      <c r="U228"/>
      <c r="V228"/>
      <c r="W228"/>
      <c r="X228"/>
      <c r="Y228"/>
      <c r="Z228"/>
      <c r="AA228"/>
      <c r="AB228"/>
      <c r="AC228"/>
    </row>
    <row r="229" spans="1:29" ht="27.75" customHeight="1">
      <c r="A229" s="4"/>
      <c r="H229" s="22"/>
      <c r="I229" s="20"/>
      <c r="J229" s="20"/>
      <c r="K229" s="20"/>
      <c r="L229" s="20"/>
      <c r="M229" s="20"/>
      <c r="N229" s="20"/>
      <c r="O229" s="20"/>
      <c r="P229" s="20"/>
      <c r="U229"/>
      <c r="V229"/>
      <c r="W229"/>
      <c r="X229"/>
      <c r="Y229"/>
      <c r="Z229"/>
      <c r="AA229"/>
      <c r="AB229"/>
      <c r="AC229"/>
    </row>
    <row r="230" spans="1:29" ht="27.75" customHeight="1">
      <c r="A230" s="4"/>
      <c r="H230" s="22"/>
      <c r="I230" s="20"/>
      <c r="J230" s="20"/>
      <c r="K230" s="20"/>
      <c r="L230" s="20"/>
      <c r="M230" s="20"/>
      <c r="N230" s="20"/>
      <c r="O230" s="20"/>
      <c r="P230" s="20"/>
      <c r="U230"/>
      <c r="V230"/>
      <c r="W230"/>
      <c r="X230"/>
      <c r="Y230"/>
      <c r="Z230"/>
      <c r="AA230"/>
      <c r="AB230"/>
      <c r="AC230"/>
    </row>
    <row r="231" spans="1:29" ht="27.75" customHeight="1">
      <c r="A231" s="4"/>
      <c r="H231" s="22"/>
      <c r="I231" s="20"/>
      <c r="J231" s="20"/>
      <c r="K231" s="20"/>
      <c r="L231" s="20"/>
      <c r="M231" s="20"/>
      <c r="N231" s="20"/>
      <c r="O231" s="20"/>
      <c r="P231" s="20"/>
      <c r="U231"/>
      <c r="V231"/>
      <c r="W231"/>
      <c r="X231"/>
      <c r="Y231"/>
      <c r="Z231"/>
      <c r="AA231"/>
      <c r="AB231"/>
      <c r="AC231"/>
    </row>
    <row r="232" spans="1:29" ht="27.75" customHeight="1">
      <c r="A232" s="4"/>
      <c r="H232" s="22"/>
      <c r="I232" s="20"/>
      <c r="J232" s="20"/>
      <c r="K232" s="20"/>
      <c r="L232" s="20"/>
      <c r="M232" s="20"/>
      <c r="N232" s="20"/>
      <c r="O232" s="20"/>
      <c r="P232" s="20"/>
      <c r="U232"/>
      <c r="V232"/>
      <c r="W232"/>
      <c r="X232"/>
      <c r="Y232"/>
      <c r="Z232"/>
      <c r="AA232"/>
      <c r="AB232"/>
      <c r="AC232"/>
    </row>
    <row r="233" spans="1:29" ht="27.75" customHeight="1">
      <c r="A233" s="4"/>
      <c r="H233" s="22"/>
      <c r="I233" s="20"/>
      <c r="J233" s="20"/>
      <c r="K233" s="20"/>
      <c r="L233" s="20"/>
      <c r="M233" s="20"/>
      <c r="N233" s="20"/>
      <c r="O233" s="20"/>
      <c r="P233" s="20"/>
      <c r="U233"/>
      <c r="V233"/>
      <c r="W233"/>
      <c r="X233"/>
      <c r="Y233"/>
      <c r="Z233"/>
      <c r="AA233"/>
      <c r="AB233"/>
      <c r="AC233"/>
    </row>
    <row r="234" spans="1:29" ht="27.75" customHeight="1">
      <c r="A234" s="4"/>
      <c r="H234" s="22"/>
      <c r="I234" s="20"/>
      <c r="J234" s="20"/>
      <c r="K234" s="20"/>
      <c r="L234" s="20"/>
      <c r="M234" s="20"/>
      <c r="N234" s="20"/>
      <c r="O234" s="20"/>
      <c r="P234" s="20"/>
      <c r="U234"/>
      <c r="V234"/>
      <c r="W234"/>
      <c r="X234"/>
      <c r="Y234"/>
      <c r="Z234"/>
      <c r="AA234"/>
      <c r="AB234"/>
      <c r="AC234"/>
    </row>
    <row r="235" spans="1:29" ht="27.75" customHeight="1">
      <c r="A235" s="4"/>
      <c r="H235" s="22"/>
      <c r="I235" s="20"/>
      <c r="J235" s="20"/>
      <c r="K235" s="20"/>
      <c r="L235" s="20"/>
      <c r="M235" s="20"/>
      <c r="N235" s="20"/>
      <c r="O235" s="20"/>
      <c r="P235" s="20"/>
      <c r="U235"/>
      <c r="V235"/>
      <c r="W235"/>
      <c r="X235"/>
      <c r="Y235"/>
      <c r="Z235"/>
      <c r="AA235"/>
      <c r="AB235"/>
      <c r="AC235"/>
    </row>
    <row r="236" spans="1:29" ht="27.75" customHeight="1">
      <c r="A236" s="4"/>
      <c r="H236" s="22"/>
      <c r="I236" s="20"/>
      <c r="J236" s="20"/>
      <c r="K236" s="20"/>
      <c r="L236" s="20"/>
      <c r="M236" s="20"/>
      <c r="N236" s="20"/>
      <c r="O236" s="20"/>
      <c r="P236" s="20"/>
      <c r="U236"/>
      <c r="V236"/>
      <c r="W236"/>
      <c r="X236"/>
      <c r="Y236"/>
      <c r="Z236"/>
      <c r="AA236"/>
      <c r="AB236"/>
      <c r="AC236"/>
    </row>
    <row r="237" spans="1:29" ht="27.75" customHeight="1">
      <c r="A237" s="4"/>
      <c r="H237" s="22"/>
      <c r="I237" s="20"/>
      <c r="J237" s="20"/>
      <c r="K237" s="20"/>
      <c r="L237" s="20"/>
      <c r="M237" s="20"/>
      <c r="N237" s="20"/>
      <c r="O237" s="20"/>
      <c r="P237" s="20"/>
      <c r="U237"/>
      <c r="V237"/>
      <c r="W237"/>
      <c r="X237"/>
      <c r="Y237"/>
      <c r="Z237"/>
      <c r="AA237"/>
      <c r="AB237"/>
      <c r="AC237"/>
    </row>
    <row r="238" spans="1:29" ht="27.75" customHeight="1">
      <c r="A238" s="4"/>
      <c r="H238" s="22"/>
      <c r="I238" s="20"/>
      <c r="J238" s="20"/>
      <c r="K238" s="20"/>
      <c r="L238" s="20"/>
      <c r="M238" s="20"/>
      <c r="N238" s="20"/>
      <c r="O238" s="20"/>
      <c r="P238" s="20"/>
      <c r="U238"/>
      <c r="V238"/>
      <c r="W238"/>
      <c r="X238"/>
      <c r="Y238"/>
      <c r="Z238"/>
      <c r="AA238"/>
      <c r="AB238"/>
      <c r="AC238"/>
    </row>
    <row r="239" spans="1:29" ht="27.75" customHeight="1">
      <c r="A239" s="4"/>
      <c r="H239" s="22"/>
      <c r="I239" s="20"/>
      <c r="J239" s="20"/>
      <c r="K239" s="20"/>
      <c r="L239" s="20"/>
      <c r="M239" s="20"/>
      <c r="N239" s="20"/>
      <c r="O239" s="20"/>
      <c r="P239" s="20"/>
      <c r="U239"/>
      <c r="V239"/>
      <c r="W239"/>
      <c r="X239"/>
      <c r="Y239"/>
      <c r="Z239"/>
      <c r="AA239"/>
      <c r="AB239"/>
      <c r="AC239"/>
    </row>
    <row r="240" spans="1:29" ht="27.75" customHeight="1">
      <c r="A240" s="4"/>
      <c r="H240" s="22"/>
      <c r="I240" s="20"/>
      <c r="J240" s="20"/>
      <c r="K240" s="20"/>
      <c r="L240" s="20"/>
      <c r="M240" s="20"/>
      <c r="N240" s="20"/>
      <c r="O240" s="20"/>
      <c r="P240" s="20"/>
      <c r="U240"/>
      <c r="V240"/>
      <c r="W240"/>
      <c r="X240"/>
      <c r="Y240"/>
      <c r="Z240"/>
      <c r="AA240"/>
      <c r="AB240"/>
      <c r="AC240"/>
    </row>
    <row r="241" spans="1:29" ht="27.75" customHeight="1">
      <c r="A241" s="4"/>
      <c r="H241" s="22"/>
      <c r="I241" s="20"/>
      <c r="J241" s="20"/>
      <c r="K241" s="20"/>
      <c r="L241" s="20"/>
      <c r="M241" s="20"/>
      <c r="N241" s="20"/>
      <c r="O241" s="20"/>
      <c r="P241" s="20"/>
      <c r="U241"/>
      <c r="V241"/>
      <c r="W241"/>
      <c r="X241"/>
      <c r="Y241"/>
      <c r="Z241"/>
      <c r="AA241"/>
      <c r="AB241"/>
      <c r="AC241"/>
    </row>
    <row r="242" spans="1:29" ht="27.75" customHeight="1">
      <c r="A242" s="4"/>
      <c r="H242" s="22"/>
      <c r="I242" s="20"/>
      <c r="J242" s="20"/>
      <c r="K242" s="20"/>
      <c r="L242" s="20"/>
      <c r="M242" s="20"/>
      <c r="N242" s="20"/>
      <c r="O242" s="20"/>
      <c r="P242" s="20"/>
      <c r="U242"/>
      <c r="V242"/>
      <c r="W242"/>
      <c r="X242"/>
      <c r="Y242"/>
      <c r="Z242"/>
      <c r="AA242"/>
      <c r="AB242"/>
      <c r="AC242"/>
    </row>
    <row r="243" spans="1:29" ht="27.75" customHeight="1">
      <c r="A243" s="4"/>
      <c r="H243" s="22"/>
      <c r="I243" s="20"/>
      <c r="J243" s="20"/>
      <c r="K243" s="20"/>
      <c r="L243" s="20"/>
      <c r="M243" s="20"/>
      <c r="N243" s="20"/>
      <c r="O243" s="20"/>
      <c r="P243" s="20"/>
      <c r="U243"/>
      <c r="V243"/>
      <c r="W243"/>
      <c r="X243"/>
      <c r="Y243"/>
      <c r="Z243"/>
      <c r="AA243"/>
      <c r="AB243"/>
      <c r="AC243"/>
    </row>
    <row r="244" spans="1:29" ht="27.75" customHeight="1">
      <c r="A244" s="4"/>
      <c r="H244" s="22"/>
      <c r="I244" s="20"/>
      <c r="J244" s="20"/>
      <c r="K244" s="20"/>
      <c r="L244" s="20"/>
      <c r="M244" s="20"/>
      <c r="N244" s="20"/>
      <c r="O244" s="20"/>
      <c r="P244" s="20"/>
      <c r="U244"/>
      <c r="V244"/>
      <c r="W244"/>
      <c r="X244"/>
      <c r="Y244"/>
      <c r="Z244"/>
      <c r="AA244"/>
      <c r="AB244"/>
      <c r="AC244"/>
    </row>
    <row r="245" spans="1:29" ht="27.75" customHeight="1">
      <c r="A245" s="4"/>
      <c r="H245" s="22"/>
      <c r="I245" s="20"/>
      <c r="J245" s="20"/>
      <c r="K245" s="20"/>
      <c r="L245" s="20"/>
      <c r="M245" s="20"/>
      <c r="N245" s="20"/>
      <c r="O245" s="20"/>
      <c r="P245" s="20"/>
      <c r="U245"/>
      <c r="V245"/>
      <c r="W245"/>
      <c r="X245"/>
      <c r="Y245"/>
      <c r="Z245"/>
      <c r="AA245"/>
      <c r="AB245"/>
      <c r="AC245"/>
    </row>
    <row r="246" spans="1:29" ht="27.75" customHeight="1">
      <c r="A246" s="4"/>
      <c r="H246" s="22"/>
      <c r="I246" s="20"/>
      <c r="J246" s="20"/>
      <c r="K246" s="20"/>
      <c r="L246" s="20"/>
      <c r="M246" s="20"/>
      <c r="N246" s="20"/>
      <c r="O246" s="20"/>
      <c r="P246" s="20"/>
      <c r="U246"/>
      <c r="V246"/>
      <c r="W246"/>
      <c r="X246"/>
      <c r="Y246"/>
      <c r="Z246"/>
      <c r="AA246"/>
      <c r="AB246"/>
      <c r="AC246"/>
    </row>
    <row r="247" spans="1:29" ht="27.75" customHeight="1">
      <c r="A247" s="4"/>
      <c r="H247" s="22"/>
      <c r="I247" s="20"/>
      <c r="J247" s="20"/>
      <c r="K247" s="20"/>
      <c r="L247" s="20"/>
      <c r="M247" s="20"/>
      <c r="N247" s="20"/>
      <c r="O247" s="20"/>
      <c r="P247" s="20"/>
      <c r="U247"/>
      <c r="V247"/>
      <c r="W247"/>
      <c r="X247"/>
      <c r="Y247"/>
      <c r="Z247"/>
      <c r="AA247"/>
      <c r="AB247"/>
      <c r="AC247"/>
    </row>
    <row r="248" spans="1:29" ht="27.75" customHeight="1">
      <c r="A248" s="4"/>
      <c r="H248" s="22"/>
      <c r="I248" s="20"/>
      <c r="J248" s="20"/>
      <c r="K248" s="20"/>
      <c r="L248" s="20"/>
      <c r="M248" s="20"/>
      <c r="N248" s="20"/>
      <c r="O248" s="20"/>
      <c r="P248" s="20"/>
      <c r="U248"/>
      <c r="V248"/>
      <c r="W248"/>
      <c r="X248"/>
      <c r="Y248"/>
      <c r="Z248"/>
      <c r="AA248"/>
      <c r="AB248"/>
      <c r="AC248"/>
    </row>
    <row r="249" spans="1:29" ht="27.75" customHeight="1">
      <c r="A249" s="4"/>
      <c r="H249" s="22"/>
      <c r="I249" s="20"/>
      <c r="J249" s="20"/>
      <c r="K249" s="20"/>
      <c r="L249" s="20"/>
      <c r="M249" s="20"/>
      <c r="N249" s="20"/>
      <c r="O249" s="20"/>
      <c r="P249" s="20"/>
      <c r="U249"/>
      <c r="V249"/>
      <c r="W249"/>
      <c r="X249"/>
      <c r="Y249"/>
      <c r="Z249"/>
      <c r="AA249"/>
      <c r="AB249"/>
      <c r="AC249"/>
    </row>
    <row r="250" spans="1:29" ht="27.75" customHeight="1">
      <c r="A250" s="4"/>
      <c r="H250" s="22"/>
      <c r="I250" s="20"/>
      <c r="J250" s="20"/>
      <c r="K250" s="20"/>
      <c r="L250" s="20"/>
      <c r="M250" s="20"/>
      <c r="N250" s="20"/>
      <c r="O250" s="20"/>
      <c r="P250" s="20"/>
      <c r="U250"/>
      <c r="V250"/>
      <c r="W250"/>
      <c r="X250"/>
      <c r="Y250"/>
      <c r="Z250"/>
      <c r="AA250"/>
      <c r="AB250"/>
      <c r="AC250"/>
    </row>
    <row r="251" spans="1:29" ht="27.75" customHeight="1">
      <c r="A251" s="4"/>
      <c r="H251" s="22"/>
      <c r="I251" s="20"/>
      <c r="J251" s="20"/>
      <c r="K251" s="20"/>
      <c r="L251" s="20"/>
      <c r="M251" s="20"/>
      <c r="N251" s="20"/>
      <c r="O251" s="20"/>
      <c r="P251" s="20"/>
      <c r="U251"/>
      <c r="V251"/>
      <c r="W251"/>
      <c r="X251"/>
      <c r="Y251"/>
      <c r="Z251"/>
      <c r="AA251"/>
      <c r="AB251"/>
      <c r="AC251"/>
    </row>
    <row r="252" spans="1:29" ht="27.75" customHeight="1">
      <c r="A252" s="4"/>
      <c r="H252" s="22"/>
      <c r="I252" s="20"/>
      <c r="J252" s="20"/>
      <c r="K252" s="20"/>
      <c r="L252" s="20"/>
      <c r="M252" s="20"/>
      <c r="N252" s="20"/>
      <c r="O252" s="20"/>
      <c r="P252" s="20"/>
      <c r="U252"/>
      <c r="V252"/>
      <c r="W252"/>
      <c r="X252"/>
      <c r="Y252"/>
      <c r="Z252"/>
      <c r="AA252"/>
      <c r="AB252"/>
      <c r="AC252"/>
    </row>
    <row r="253" spans="1:29" ht="27.75" customHeight="1">
      <c r="A253" s="4"/>
      <c r="H253" s="22"/>
      <c r="I253" s="20"/>
      <c r="J253" s="20"/>
      <c r="K253" s="20"/>
      <c r="L253" s="20"/>
      <c r="M253" s="20"/>
      <c r="N253" s="20"/>
      <c r="O253" s="20"/>
      <c r="P253" s="20"/>
      <c r="U253"/>
      <c r="V253"/>
      <c r="W253"/>
      <c r="X253"/>
      <c r="Y253"/>
      <c r="Z253"/>
      <c r="AA253"/>
      <c r="AB253"/>
      <c r="AC253"/>
    </row>
    <row r="254" spans="1:29" ht="27.75" customHeight="1">
      <c r="A254" s="4"/>
      <c r="H254" s="22"/>
      <c r="I254" s="20"/>
      <c r="J254" s="20"/>
      <c r="K254" s="20"/>
      <c r="L254" s="20"/>
      <c r="M254" s="20"/>
      <c r="N254" s="20"/>
      <c r="O254" s="20"/>
      <c r="P254" s="20"/>
      <c r="U254"/>
      <c r="V254"/>
      <c r="W254"/>
      <c r="X254"/>
      <c r="Y254"/>
      <c r="Z254"/>
      <c r="AA254"/>
      <c r="AB254"/>
      <c r="AC254"/>
    </row>
    <row r="255" spans="1:29" ht="27.75" customHeight="1">
      <c r="A255" s="4"/>
      <c r="H255" s="22"/>
      <c r="I255" s="20"/>
      <c r="J255" s="20"/>
      <c r="K255" s="20"/>
      <c r="L255" s="20"/>
      <c r="M255" s="20"/>
      <c r="N255" s="20"/>
      <c r="O255" s="20"/>
      <c r="P255" s="20"/>
      <c r="U255"/>
      <c r="V255"/>
      <c r="W255"/>
      <c r="X255"/>
      <c r="Y255"/>
      <c r="Z255"/>
      <c r="AA255"/>
      <c r="AB255"/>
      <c r="AC255"/>
    </row>
    <row r="256" spans="1:29" ht="27.75" customHeight="1">
      <c r="A256" s="4"/>
      <c r="H256" s="22"/>
      <c r="I256" s="20"/>
      <c r="J256" s="20"/>
      <c r="K256" s="20"/>
      <c r="L256" s="20"/>
      <c r="M256" s="20"/>
      <c r="N256" s="20"/>
      <c r="O256" s="20"/>
      <c r="P256" s="20"/>
      <c r="U256"/>
      <c r="V256"/>
      <c r="W256"/>
      <c r="X256"/>
      <c r="Y256"/>
      <c r="Z256"/>
      <c r="AA256"/>
      <c r="AB256"/>
      <c r="AC256"/>
    </row>
    <row r="257" spans="1:29" ht="27.75" customHeight="1">
      <c r="A257" s="4"/>
      <c r="H257" s="22"/>
      <c r="I257" s="20"/>
      <c r="J257" s="20"/>
      <c r="K257" s="20"/>
      <c r="L257" s="20"/>
      <c r="M257" s="20"/>
      <c r="N257" s="20"/>
      <c r="O257" s="20"/>
      <c r="P257" s="20"/>
      <c r="U257"/>
      <c r="V257"/>
      <c r="W257"/>
      <c r="X257"/>
      <c r="Y257"/>
      <c r="Z257"/>
      <c r="AA257"/>
      <c r="AB257"/>
      <c r="AC257"/>
    </row>
    <row r="258" spans="1:29" ht="27.75" customHeight="1">
      <c r="A258" s="4"/>
      <c r="H258" s="22"/>
      <c r="I258" s="20"/>
      <c r="J258" s="20"/>
      <c r="K258" s="20"/>
      <c r="L258" s="20"/>
      <c r="M258" s="20"/>
      <c r="N258" s="20"/>
      <c r="O258" s="20"/>
      <c r="P258" s="20"/>
      <c r="U258"/>
      <c r="V258"/>
      <c r="W258"/>
      <c r="X258"/>
      <c r="Y258"/>
      <c r="Z258"/>
      <c r="AA258"/>
      <c r="AB258"/>
      <c r="AC258"/>
    </row>
    <row r="259" spans="1:29" ht="27.75" customHeight="1">
      <c r="A259" s="4"/>
      <c r="H259" s="22"/>
      <c r="I259" s="20"/>
      <c r="J259" s="20"/>
      <c r="K259" s="20"/>
      <c r="L259" s="20"/>
      <c r="M259" s="20"/>
      <c r="N259" s="20"/>
      <c r="O259" s="20"/>
      <c r="P259" s="20"/>
      <c r="U259"/>
      <c r="V259"/>
      <c r="W259"/>
      <c r="X259"/>
      <c r="Y259"/>
      <c r="Z259"/>
      <c r="AA259"/>
      <c r="AB259"/>
      <c r="AC259"/>
    </row>
    <row r="260" spans="1:29" ht="27.75" customHeight="1">
      <c r="A260" s="4"/>
      <c r="H260" s="22"/>
      <c r="I260" s="20"/>
      <c r="J260" s="20"/>
      <c r="K260" s="20"/>
      <c r="L260" s="20"/>
      <c r="M260" s="20"/>
      <c r="N260" s="20"/>
      <c r="O260" s="20"/>
      <c r="P260" s="20"/>
      <c r="U260"/>
      <c r="V260"/>
      <c r="W260"/>
      <c r="X260"/>
      <c r="Y260"/>
      <c r="Z260"/>
      <c r="AA260"/>
      <c r="AB260"/>
      <c r="AC260"/>
    </row>
    <row r="261" spans="1:29" ht="27.75" customHeight="1">
      <c r="A261" s="4"/>
      <c r="H261" s="22"/>
      <c r="I261" s="20"/>
      <c r="J261" s="20"/>
      <c r="K261" s="20"/>
      <c r="L261" s="20"/>
      <c r="M261" s="20"/>
      <c r="N261" s="20"/>
      <c r="O261" s="20"/>
      <c r="P261" s="20"/>
      <c r="U261"/>
      <c r="V261"/>
      <c r="W261"/>
      <c r="X261"/>
      <c r="Y261"/>
      <c r="Z261"/>
      <c r="AA261"/>
      <c r="AB261"/>
      <c r="AC261"/>
    </row>
    <row r="262" spans="1:29" ht="27.75" customHeight="1">
      <c r="A262" s="4"/>
      <c r="H262" s="22"/>
      <c r="I262" s="20"/>
      <c r="J262" s="20"/>
      <c r="K262" s="20"/>
      <c r="L262" s="20"/>
      <c r="M262" s="20"/>
      <c r="N262" s="20"/>
      <c r="O262" s="20"/>
      <c r="P262" s="20"/>
      <c r="U262"/>
      <c r="V262"/>
      <c r="W262"/>
      <c r="X262"/>
      <c r="Y262"/>
      <c r="Z262"/>
      <c r="AA262"/>
      <c r="AB262"/>
      <c r="AC262"/>
    </row>
    <row r="263" spans="1:29" ht="27.75" customHeight="1">
      <c r="A263" s="4"/>
      <c r="H263" s="22"/>
      <c r="I263" s="20"/>
      <c r="J263" s="20"/>
      <c r="K263" s="20"/>
      <c r="L263" s="20"/>
      <c r="M263" s="20"/>
      <c r="N263" s="20"/>
      <c r="O263" s="20"/>
      <c r="P263" s="20"/>
      <c r="U263"/>
      <c r="V263"/>
      <c r="W263"/>
      <c r="X263"/>
      <c r="Y263"/>
      <c r="Z263"/>
      <c r="AA263"/>
      <c r="AB263"/>
      <c r="AC263"/>
    </row>
    <row r="264" spans="1:29" ht="27.75" customHeight="1">
      <c r="A264" s="4"/>
      <c r="H264" s="22"/>
      <c r="I264" s="20"/>
      <c r="J264" s="20"/>
      <c r="K264" s="20"/>
      <c r="L264" s="20"/>
      <c r="M264" s="20"/>
      <c r="N264" s="20"/>
      <c r="O264" s="20"/>
      <c r="P264" s="20"/>
      <c r="U264"/>
      <c r="V264"/>
      <c r="W264"/>
      <c r="X264"/>
      <c r="Y264"/>
      <c r="Z264"/>
      <c r="AA264"/>
      <c r="AB264"/>
      <c r="AC264"/>
    </row>
    <row r="265" spans="1:29" ht="27.75" customHeight="1">
      <c r="A265" s="4"/>
      <c r="H265" s="22"/>
      <c r="I265" s="20"/>
      <c r="J265" s="20"/>
      <c r="K265" s="20"/>
      <c r="L265" s="20"/>
      <c r="M265" s="20"/>
      <c r="N265" s="20"/>
      <c r="O265" s="20"/>
      <c r="P265" s="20"/>
      <c r="U265"/>
      <c r="V265"/>
      <c r="W265"/>
      <c r="X265"/>
      <c r="Y265"/>
      <c r="Z265"/>
      <c r="AA265"/>
      <c r="AB265"/>
      <c r="AC265"/>
    </row>
    <row r="266" spans="1:29" ht="27.75" customHeight="1">
      <c r="A266" s="4"/>
      <c r="H266" s="22"/>
      <c r="I266" s="20"/>
      <c r="J266" s="20"/>
      <c r="K266" s="20"/>
      <c r="L266" s="20"/>
      <c r="M266" s="20"/>
      <c r="N266" s="20"/>
      <c r="O266" s="20"/>
      <c r="P266" s="20"/>
      <c r="U266"/>
      <c r="V266"/>
      <c r="W266"/>
      <c r="X266"/>
      <c r="Y266"/>
      <c r="Z266"/>
      <c r="AA266"/>
      <c r="AB266"/>
      <c r="AC266"/>
    </row>
    <row r="267" spans="1:29" ht="27.75" customHeight="1">
      <c r="A267" s="4"/>
      <c r="H267" s="22"/>
      <c r="I267" s="20"/>
      <c r="J267" s="20"/>
      <c r="K267" s="20"/>
      <c r="L267" s="20"/>
      <c r="M267" s="20"/>
      <c r="N267" s="20"/>
      <c r="O267" s="20"/>
      <c r="P267" s="20"/>
      <c r="U267"/>
      <c r="V267"/>
      <c r="W267"/>
      <c r="X267"/>
      <c r="Y267"/>
      <c r="Z267"/>
      <c r="AA267"/>
      <c r="AB267"/>
      <c r="AC267"/>
    </row>
    <row r="268" spans="1:29" ht="27.75" customHeight="1">
      <c r="A268" s="4"/>
      <c r="H268" s="22"/>
      <c r="I268" s="20"/>
      <c r="J268" s="20"/>
      <c r="K268" s="20"/>
      <c r="L268" s="20"/>
      <c r="M268" s="20"/>
      <c r="N268" s="20"/>
      <c r="O268" s="20"/>
      <c r="P268" s="20"/>
      <c r="U268"/>
      <c r="V268"/>
      <c r="W268"/>
      <c r="X268"/>
      <c r="Y268"/>
      <c r="Z268"/>
      <c r="AA268"/>
      <c r="AB268"/>
      <c r="AC268"/>
    </row>
    <row r="269" spans="1:29" ht="27.75" customHeight="1">
      <c r="A269" s="4"/>
      <c r="H269" s="22"/>
      <c r="I269" s="20"/>
      <c r="J269" s="20"/>
      <c r="K269" s="20"/>
      <c r="L269" s="20"/>
      <c r="M269" s="20"/>
      <c r="N269" s="20"/>
      <c r="O269" s="20"/>
      <c r="P269" s="20"/>
      <c r="U269"/>
      <c r="V269"/>
      <c r="W269"/>
      <c r="X269"/>
      <c r="Y269"/>
      <c r="Z269"/>
      <c r="AA269"/>
      <c r="AB269"/>
      <c r="AC269"/>
    </row>
    <row r="270" spans="1:29">
      <c r="E270" s="430"/>
      <c r="F270" s="430"/>
      <c r="G270" s="430"/>
      <c r="H270" s="430"/>
    </row>
    <row r="271" spans="1:29" s="13" customFormat="1" ht="15" customHeight="1">
      <c r="B271" s="49"/>
      <c r="C271" s="50"/>
      <c r="D271" s="51"/>
      <c r="E271" s="50"/>
      <c r="F271" s="49"/>
      <c r="G271" s="49"/>
      <c r="H271" s="49"/>
      <c r="I271" s="49"/>
      <c r="J271" s="49"/>
      <c r="K271" s="49"/>
      <c r="L271" s="49"/>
      <c r="M271" s="49"/>
    </row>
    <row r="272" spans="1:29" ht="24" customHeight="1">
      <c r="B272" s="405"/>
      <c r="C272" s="405"/>
      <c r="D272" s="405"/>
      <c r="E272" s="405"/>
      <c r="F272" s="405"/>
      <c r="G272" s="405"/>
      <c r="H272" s="405"/>
      <c r="I272" s="405"/>
      <c r="J272" s="426"/>
      <c r="K272" s="426"/>
      <c r="L272" s="52"/>
      <c r="M272" s="53"/>
      <c r="U272" s="23" t="s">
        <v>590</v>
      </c>
      <c r="V272" s="26" t="s">
        <v>1406</v>
      </c>
      <c r="W272" s="19" t="s">
        <v>1407</v>
      </c>
      <c r="X272" s="27" t="s">
        <v>153</v>
      </c>
      <c r="Y272" s="14" t="s">
        <v>154</v>
      </c>
      <c r="Z272" s="22" t="s">
        <v>148</v>
      </c>
      <c r="AA272" s="22" t="s">
        <v>149</v>
      </c>
      <c r="AB272" s="22" t="s">
        <v>150</v>
      </c>
      <c r="AC272" s="22" t="s">
        <v>151</v>
      </c>
    </row>
    <row r="273" spans="2:29" ht="24" customHeight="1">
      <c r="B273" s="405"/>
      <c r="C273" s="405"/>
      <c r="D273" s="405"/>
      <c r="E273" s="405"/>
      <c r="F273" s="405"/>
      <c r="G273" s="405"/>
      <c r="H273" s="405"/>
      <c r="I273" s="405"/>
      <c r="J273" s="426"/>
      <c r="K273" s="426"/>
      <c r="L273" s="52"/>
      <c r="M273" s="53"/>
      <c r="U273" s="23" t="s">
        <v>591</v>
      </c>
      <c r="V273" s="26" t="s">
        <v>1408</v>
      </c>
      <c r="W273" s="19" t="s">
        <v>1409</v>
      </c>
      <c r="X273" s="27" t="s">
        <v>155</v>
      </c>
      <c r="Y273" s="14" t="s">
        <v>156</v>
      </c>
      <c r="Z273" s="22" t="s">
        <v>16</v>
      </c>
      <c r="AA273" s="22" t="s">
        <v>152</v>
      </c>
      <c r="AB273" s="22"/>
      <c r="AC273" s="22"/>
    </row>
    <row r="274" spans="2:29" ht="24" customHeight="1">
      <c r="B274" s="405"/>
      <c r="C274" s="405"/>
      <c r="D274" s="405"/>
      <c r="E274" s="405"/>
      <c r="F274" s="405"/>
      <c r="G274" s="405"/>
      <c r="H274" s="405"/>
      <c r="I274" s="405"/>
      <c r="J274" s="426"/>
      <c r="K274" s="426"/>
      <c r="L274" s="52"/>
      <c r="M274" s="53"/>
      <c r="U274" s="23" t="s">
        <v>592</v>
      </c>
      <c r="V274" s="26" t="s">
        <v>1410</v>
      </c>
      <c r="W274" s="19" t="s">
        <v>1411</v>
      </c>
      <c r="X274" s="27" t="s">
        <v>157</v>
      </c>
      <c r="Y274" s="14" t="s">
        <v>158</v>
      </c>
    </row>
    <row r="275" spans="2:29" ht="24" customHeight="1">
      <c r="B275" s="405"/>
      <c r="C275" s="405"/>
      <c r="D275" s="405"/>
      <c r="E275" s="405"/>
      <c r="F275" s="405"/>
      <c r="G275" s="405"/>
      <c r="H275" s="405"/>
      <c r="I275" s="405"/>
      <c r="J275" s="426"/>
      <c r="K275" s="426"/>
      <c r="L275" s="52"/>
      <c r="M275" s="53"/>
      <c r="U275" s="24" t="s">
        <v>593</v>
      </c>
      <c r="V275" s="28" t="s">
        <v>1412</v>
      </c>
      <c r="W275" s="19" t="s">
        <v>1413</v>
      </c>
      <c r="X275" s="29" t="s">
        <v>159</v>
      </c>
      <c r="Y275" s="15" t="s">
        <v>160</v>
      </c>
    </row>
    <row r="276" spans="2:29" ht="24" customHeight="1">
      <c r="B276" s="405"/>
      <c r="C276" s="405"/>
      <c r="D276" s="405"/>
      <c r="E276" s="405"/>
      <c r="F276" s="405"/>
      <c r="G276" s="405"/>
      <c r="H276" s="405"/>
      <c r="I276" s="405"/>
      <c r="J276" s="426"/>
      <c r="K276" s="426"/>
      <c r="L276" s="52"/>
      <c r="M276" s="53"/>
      <c r="U276" s="23" t="s">
        <v>594</v>
      </c>
      <c r="V276" s="26" t="s">
        <v>1414</v>
      </c>
      <c r="W276" s="19" t="s">
        <v>1415</v>
      </c>
      <c r="X276" s="27" t="s">
        <v>161</v>
      </c>
      <c r="Y276" s="14" t="s">
        <v>162</v>
      </c>
    </row>
    <row r="277" spans="2:29" ht="24" customHeight="1">
      <c r="B277" s="405"/>
      <c r="C277" s="405"/>
      <c r="D277" s="405"/>
      <c r="E277" s="405"/>
      <c r="F277" s="405"/>
      <c r="G277" s="405"/>
      <c r="H277" s="405"/>
      <c r="I277" s="405"/>
      <c r="J277" s="426"/>
      <c r="K277" s="426"/>
      <c r="L277" s="52"/>
      <c r="M277" s="53"/>
      <c r="U277" s="23" t="s">
        <v>595</v>
      </c>
      <c r="V277" s="26" t="s">
        <v>1416</v>
      </c>
      <c r="W277" s="19" t="s">
        <v>1417</v>
      </c>
      <c r="X277" s="27" t="s">
        <v>163</v>
      </c>
      <c r="Y277" s="14" t="s">
        <v>164</v>
      </c>
    </row>
    <row r="278" spans="2:29" ht="24" customHeight="1">
      <c r="B278" s="405"/>
      <c r="C278" s="405"/>
      <c r="D278" s="405"/>
      <c r="E278" s="405"/>
      <c r="F278" s="405"/>
      <c r="G278" s="405"/>
      <c r="H278" s="405"/>
      <c r="I278" s="405"/>
      <c r="J278" s="426"/>
      <c r="K278" s="426"/>
      <c r="L278" s="52"/>
      <c r="M278" s="53"/>
      <c r="U278" s="24" t="s">
        <v>596</v>
      </c>
      <c r="V278" s="28" t="s">
        <v>1418</v>
      </c>
      <c r="W278" s="19" t="s">
        <v>1419</v>
      </c>
      <c r="X278" s="29" t="s">
        <v>165</v>
      </c>
      <c r="Y278" s="15" t="s">
        <v>166</v>
      </c>
    </row>
    <row r="279" spans="2:29" ht="24" customHeight="1">
      <c r="B279" s="405"/>
      <c r="C279" s="405"/>
      <c r="D279" s="405"/>
      <c r="E279" s="405"/>
      <c r="F279" s="405"/>
      <c r="G279" s="405"/>
      <c r="H279" s="405"/>
      <c r="I279" s="405"/>
      <c r="J279" s="426"/>
      <c r="K279" s="426"/>
      <c r="L279" s="52"/>
      <c r="M279" s="53"/>
      <c r="U279" s="23" t="s">
        <v>597</v>
      </c>
      <c r="V279" s="26" t="s">
        <v>1420</v>
      </c>
      <c r="W279" s="19" t="s">
        <v>1421</v>
      </c>
      <c r="X279" s="27" t="s">
        <v>167</v>
      </c>
      <c r="Y279" s="16" t="s">
        <v>168</v>
      </c>
    </row>
    <row r="280" spans="2:29" ht="24" customHeight="1">
      <c r="B280" s="405"/>
      <c r="C280" s="405"/>
      <c r="D280" s="405"/>
      <c r="E280" s="405"/>
      <c r="F280" s="405"/>
      <c r="G280" s="405"/>
      <c r="H280" s="405"/>
      <c r="I280" s="405"/>
      <c r="J280" s="426"/>
      <c r="K280" s="426"/>
      <c r="L280" s="52"/>
      <c r="M280" s="53"/>
      <c r="U280" s="23" t="s">
        <v>598</v>
      </c>
      <c r="V280" s="26" t="s">
        <v>1422</v>
      </c>
      <c r="W280" s="19" t="s">
        <v>1423</v>
      </c>
      <c r="X280" s="30" t="s">
        <v>169</v>
      </c>
      <c r="Y280" s="14" t="s">
        <v>170</v>
      </c>
    </row>
    <row r="281" spans="2:29" ht="24" customHeight="1">
      <c r="B281" s="405"/>
      <c r="C281" s="405"/>
      <c r="D281" s="405"/>
      <c r="E281" s="405"/>
      <c r="F281" s="405"/>
      <c r="G281" s="405"/>
      <c r="H281" s="405"/>
      <c r="I281" s="405"/>
      <c r="J281" s="434"/>
      <c r="K281" s="434"/>
      <c r="L281" s="52"/>
      <c r="M281" s="53"/>
      <c r="U281" s="23">
        <v>10</v>
      </c>
      <c r="V281" s="26" t="s">
        <v>1424</v>
      </c>
      <c r="W281" s="19" t="s">
        <v>1425</v>
      </c>
      <c r="X281" s="30" t="s">
        <v>171</v>
      </c>
      <c r="Y281" s="14" t="s">
        <v>172</v>
      </c>
    </row>
    <row r="282" spans="2:29" ht="24" customHeight="1">
      <c r="B282" s="405"/>
      <c r="C282" s="405"/>
      <c r="D282" s="405"/>
      <c r="E282" s="405"/>
      <c r="F282" s="405"/>
      <c r="G282" s="405"/>
      <c r="H282" s="405"/>
      <c r="I282" s="405"/>
      <c r="J282" s="426"/>
      <c r="K282" s="426"/>
      <c r="L282" s="52"/>
      <c r="M282" s="53"/>
      <c r="U282" s="23">
        <v>11</v>
      </c>
      <c r="V282" s="26" t="s">
        <v>1426</v>
      </c>
      <c r="W282" s="19" t="s">
        <v>1427</v>
      </c>
      <c r="X282" s="30" t="s">
        <v>173</v>
      </c>
      <c r="Y282" s="16" t="s">
        <v>174</v>
      </c>
    </row>
    <row r="283" spans="2:29" ht="24" customHeight="1">
      <c r="B283" s="405"/>
      <c r="C283" s="405"/>
      <c r="D283" s="405"/>
      <c r="E283" s="405"/>
      <c r="F283" s="405"/>
      <c r="G283" s="405"/>
      <c r="H283" s="405"/>
      <c r="I283" s="405"/>
      <c r="J283" s="426"/>
      <c r="K283" s="426"/>
      <c r="L283" s="52"/>
      <c r="M283" s="53"/>
      <c r="U283" s="23">
        <v>12</v>
      </c>
      <c r="V283" s="26" t="s">
        <v>1428</v>
      </c>
      <c r="W283" s="19" t="s">
        <v>1429</v>
      </c>
      <c r="X283" s="30" t="s">
        <v>175</v>
      </c>
      <c r="Y283" s="14" t="s">
        <v>176</v>
      </c>
    </row>
    <row r="284" spans="2:29" ht="24" customHeight="1">
      <c r="B284" s="405"/>
      <c r="C284" s="405"/>
      <c r="D284" s="405"/>
      <c r="E284" s="405"/>
      <c r="F284" s="405"/>
      <c r="G284" s="405"/>
      <c r="H284" s="405"/>
      <c r="I284" s="405"/>
      <c r="J284" s="426"/>
      <c r="K284" s="426"/>
      <c r="L284" s="52"/>
      <c r="M284" s="53"/>
      <c r="U284" s="23">
        <v>13</v>
      </c>
      <c r="V284" s="26" t="s">
        <v>1430</v>
      </c>
      <c r="W284" s="19" t="s">
        <v>1431</v>
      </c>
      <c r="X284" s="27" t="s">
        <v>177</v>
      </c>
      <c r="Y284" s="14" t="s">
        <v>178</v>
      </c>
    </row>
    <row r="285" spans="2:29" ht="24" customHeight="1">
      <c r="B285" s="405"/>
      <c r="C285" s="405"/>
      <c r="D285" s="405"/>
      <c r="E285" s="405"/>
      <c r="F285" s="405"/>
      <c r="G285" s="405"/>
      <c r="H285" s="405"/>
      <c r="I285" s="405"/>
      <c r="J285" s="426"/>
      <c r="K285" s="426"/>
      <c r="L285" s="52"/>
      <c r="M285" s="53"/>
      <c r="U285" s="23">
        <v>14</v>
      </c>
      <c r="V285" s="26" t="s">
        <v>1432</v>
      </c>
      <c r="W285" s="19" t="s">
        <v>1433</v>
      </c>
      <c r="X285" s="27" t="s">
        <v>179</v>
      </c>
      <c r="Y285" s="14" t="s">
        <v>180</v>
      </c>
    </row>
    <row r="286" spans="2:29" ht="24" customHeight="1">
      <c r="B286" s="405"/>
      <c r="C286" s="405"/>
      <c r="D286" s="405"/>
      <c r="E286" s="405"/>
      <c r="F286" s="405"/>
      <c r="G286" s="405"/>
      <c r="H286" s="405"/>
      <c r="I286" s="405"/>
      <c r="J286" s="426"/>
      <c r="K286" s="426"/>
      <c r="L286" s="52"/>
      <c r="M286" s="53"/>
      <c r="U286" s="23">
        <v>15</v>
      </c>
      <c r="V286" s="26" t="s">
        <v>1434</v>
      </c>
      <c r="W286" s="19" t="s">
        <v>1435</v>
      </c>
      <c r="X286" s="27" t="s">
        <v>181</v>
      </c>
      <c r="Y286" s="14" t="s">
        <v>182</v>
      </c>
    </row>
    <row r="287" spans="2:29" ht="24" customHeight="1">
      <c r="B287" s="405"/>
      <c r="C287" s="405"/>
      <c r="D287" s="405"/>
      <c r="E287" s="405"/>
      <c r="F287" s="405"/>
      <c r="G287" s="405"/>
      <c r="H287" s="405"/>
      <c r="I287" s="405"/>
      <c r="J287" s="426"/>
      <c r="K287" s="426"/>
      <c r="L287" s="52"/>
      <c r="M287" s="53"/>
      <c r="U287" s="23">
        <v>16</v>
      </c>
      <c r="V287" s="26" t="s">
        <v>1436</v>
      </c>
      <c r="W287" s="19" t="s">
        <v>1437</v>
      </c>
      <c r="X287" s="27" t="s">
        <v>29</v>
      </c>
      <c r="Y287" s="14" t="s">
        <v>183</v>
      </c>
    </row>
    <row r="288" spans="2:29" ht="24" customHeight="1">
      <c r="B288" s="405"/>
      <c r="C288" s="405"/>
      <c r="D288" s="405"/>
      <c r="E288" s="405"/>
      <c r="F288" s="405"/>
      <c r="G288" s="405"/>
      <c r="H288" s="405"/>
      <c r="I288" s="405"/>
      <c r="J288" s="426"/>
      <c r="K288" s="426"/>
      <c r="L288" s="52"/>
      <c r="M288" s="53"/>
      <c r="U288" s="23">
        <v>17</v>
      </c>
      <c r="V288" s="26" t="s">
        <v>1438</v>
      </c>
      <c r="W288" s="19" t="s">
        <v>1439</v>
      </c>
      <c r="X288" s="27" t="s">
        <v>30</v>
      </c>
      <c r="Y288" s="14" t="s">
        <v>184</v>
      </c>
    </row>
    <row r="289" spans="2:25" ht="24" customHeight="1">
      <c r="B289" s="405"/>
      <c r="C289" s="405"/>
      <c r="D289" s="405"/>
      <c r="E289" s="405"/>
      <c r="F289" s="405"/>
      <c r="G289" s="405"/>
      <c r="H289" s="405"/>
      <c r="I289" s="405"/>
      <c r="J289" s="426"/>
      <c r="K289" s="426"/>
      <c r="L289" s="52"/>
      <c r="M289" s="53"/>
      <c r="U289" s="23">
        <v>18</v>
      </c>
      <c r="V289" s="26" t="s">
        <v>1440</v>
      </c>
      <c r="W289" s="19" t="s">
        <v>1441</v>
      </c>
      <c r="X289" s="27" t="s">
        <v>185</v>
      </c>
      <c r="Y289" s="15" t="s">
        <v>186</v>
      </c>
    </row>
    <row r="290" spans="2:25" ht="24" customHeight="1">
      <c r="B290" s="405"/>
      <c r="C290" s="405"/>
      <c r="D290" s="405"/>
      <c r="E290" s="405"/>
      <c r="F290" s="405"/>
      <c r="G290" s="405"/>
      <c r="H290" s="405"/>
      <c r="I290" s="405"/>
      <c r="J290" s="435"/>
      <c r="K290" s="435"/>
      <c r="L290" s="52"/>
      <c r="M290" s="53"/>
      <c r="U290" s="23">
        <v>19</v>
      </c>
      <c r="V290" s="26" t="s">
        <v>1442</v>
      </c>
      <c r="W290" s="19" t="s">
        <v>1443</v>
      </c>
      <c r="X290" s="29" t="s">
        <v>187</v>
      </c>
      <c r="Y290" s="15" t="s">
        <v>188</v>
      </c>
    </row>
    <row r="291" spans="2:25" ht="24" customHeight="1">
      <c r="B291" s="405"/>
      <c r="C291" s="405"/>
      <c r="D291" s="405"/>
      <c r="E291" s="405"/>
      <c r="F291" s="405"/>
      <c r="G291" s="405"/>
      <c r="H291" s="405"/>
      <c r="I291" s="405"/>
      <c r="J291" s="426"/>
      <c r="K291" s="426"/>
      <c r="L291" s="52"/>
      <c r="M291" s="53"/>
      <c r="U291" s="23">
        <v>20</v>
      </c>
      <c r="V291" s="26" t="s">
        <v>1444</v>
      </c>
      <c r="W291" s="19" t="s">
        <v>1445</v>
      </c>
      <c r="X291" s="29" t="s">
        <v>189</v>
      </c>
      <c r="Y291" s="15" t="s">
        <v>190</v>
      </c>
    </row>
    <row r="292" spans="2:25" ht="24" customHeight="1">
      <c r="B292" s="405"/>
      <c r="C292" s="405"/>
      <c r="D292" s="405"/>
      <c r="E292" s="405"/>
      <c r="F292" s="405"/>
      <c r="G292" s="405"/>
      <c r="H292" s="405"/>
      <c r="I292" s="405"/>
      <c r="J292" s="426"/>
      <c r="K292" s="426"/>
      <c r="L292" s="52"/>
      <c r="M292" s="53"/>
      <c r="U292" s="23">
        <v>21</v>
      </c>
      <c r="V292" s="26" t="s">
        <v>1446</v>
      </c>
      <c r="W292" s="19" t="s">
        <v>1447</v>
      </c>
      <c r="X292" s="29" t="s">
        <v>191</v>
      </c>
      <c r="Y292" s="15" t="s">
        <v>192</v>
      </c>
    </row>
    <row r="293" spans="2:25" ht="24" customHeight="1">
      <c r="B293" s="405"/>
      <c r="C293" s="405"/>
      <c r="D293" s="405"/>
      <c r="E293" s="405"/>
      <c r="F293" s="405"/>
      <c r="G293" s="405"/>
      <c r="H293" s="405"/>
      <c r="I293" s="405"/>
      <c r="J293" s="426"/>
      <c r="K293" s="426"/>
      <c r="L293" s="52"/>
      <c r="M293" s="53"/>
      <c r="U293" s="23">
        <v>22</v>
      </c>
      <c r="V293" s="26" t="s">
        <v>1448</v>
      </c>
      <c r="W293" s="19" t="s">
        <v>1449</v>
      </c>
      <c r="X293" s="27" t="s">
        <v>193</v>
      </c>
      <c r="Y293" s="15" t="s">
        <v>194</v>
      </c>
    </row>
    <row r="294" spans="2:25" ht="24" customHeight="1">
      <c r="B294" s="405"/>
      <c r="C294" s="405"/>
      <c r="D294" s="405"/>
      <c r="E294" s="405"/>
      <c r="F294" s="405"/>
      <c r="G294" s="405"/>
      <c r="H294" s="405"/>
      <c r="I294" s="405"/>
      <c r="J294" s="426"/>
      <c r="K294" s="426"/>
      <c r="L294" s="52"/>
      <c r="M294" s="53"/>
      <c r="U294" s="23">
        <v>23</v>
      </c>
      <c r="V294" s="26" t="s">
        <v>1450</v>
      </c>
      <c r="W294" s="19" t="s">
        <v>1451</v>
      </c>
      <c r="X294" s="27" t="s">
        <v>195</v>
      </c>
      <c r="Y294" s="15" t="s">
        <v>196</v>
      </c>
    </row>
    <row r="295" spans="2:25" ht="38.25" customHeight="1">
      <c r="B295" s="433"/>
      <c r="C295" s="433"/>
      <c r="D295" s="433"/>
      <c r="E295" s="405"/>
      <c r="F295" s="405"/>
      <c r="G295" s="405"/>
      <c r="H295" s="405"/>
      <c r="I295" s="405"/>
      <c r="J295" s="426"/>
      <c r="K295" s="426"/>
      <c r="L295" s="52"/>
      <c r="M295" s="53"/>
      <c r="U295" s="23">
        <v>24</v>
      </c>
      <c r="V295" s="26" t="s">
        <v>1452</v>
      </c>
      <c r="W295" s="19" t="s">
        <v>1453</v>
      </c>
      <c r="X295" s="27" t="s">
        <v>197</v>
      </c>
      <c r="Y295" s="15" t="s">
        <v>198</v>
      </c>
    </row>
    <row r="296" spans="2:25" ht="51" customHeight="1">
      <c r="B296" s="433"/>
      <c r="C296" s="433"/>
      <c r="D296" s="433"/>
      <c r="E296" s="405"/>
      <c r="F296" s="405"/>
      <c r="G296" s="405"/>
      <c r="H296" s="405"/>
      <c r="I296" s="405"/>
      <c r="J296" s="426"/>
      <c r="K296" s="426"/>
      <c r="L296" s="52"/>
      <c r="M296" s="53"/>
      <c r="U296" s="23">
        <v>25</v>
      </c>
      <c r="V296" s="26" t="s">
        <v>1454</v>
      </c>
      <c r="W296" s="19" t="s">
        <v>1455</v>
      </c>
      <c r="X296" s="27" t="s">
        <v>199</v>
      </c>
      <c r="Y296" s="15" t="s">
        <v>200</v>
      </c>
    </row>
    <row r="297" spans="2:25" ht="24" customHeight="1">
      <c r="B297" s="405"/>
      <c r="C297" s="405"/>
      <c r="D297" s="405"/>
      <c r="E297" s="405"/>
      <c r="F297" s="405"/>
      <c r="G297" s="405"/>
      <c r="H297" s="405"/>
      <c r="I297" s="405"/>
      <c r="J297" s="426"/>
      <c r="K297" s="426"/>
      <c r="L297" s="52"/>
      <c r="M297" s="53"/>
      <c r="U297" s="23">
        <v>26</v>
      </c>
      <c r="V297" s="26" t="s">
        <v>1456</v>
      </c>
      <c r="W297" s="19" t="s">
        <v>1457</v>
      </c>
      <c r="X297" s="27" t="s">
        <v>201</v>
      </c>
      <c r="Y297" s="15" t="s">
        <v>202</v>
      </c>
    </row>
    <row r="298" spans="2:25" ht="24" customHeight="1">
      <c r="B298" s="405"/>
      <c r="C298" s="405"/>
      <c r="D298" s="405"/>
      <c r="E298" s="405"/>
      <c r="F298" s="405"/>
      <c r="G298" s="405"/>
      <c r="H298" s="405"/>
      <c r="I298" s="405"/>
      <c r="J298" s="426"/>
      <c r="K298" s="426"/>
      <c r="L298" s="52"/>
      <c r="M298" s="53"/>
      <c r="U298" s="23">
        <v>27</v>
      </c>
      <c r="V298" s="26" t="s">
        <v>1458</v>
      </c>
      <c r="W298" s="19" t="s">
        <v>1459</v>
      </c>
      <c r="X298" s="27" t="s">
        <v>203</v>
      </c>
      <c r="Y298" s="15" t="s">
        <v>204</v>
      </c>
    </row>
    <row r="299" spans="2:25" ht="24" customHeight="1">
      <c r="B299" s="405"/>
      <c r="C299" s="405"/>
      <c r="D299" s="405"/>
      <c r="E299" s="405"/>
      <c r="F299" s="405"/>
      <c r="G299" s="405"/>
      <c r="H299" s="405"/>
      <c r="I299" s="405"/>
      <c r="J299" s="426"/>
      <c r="K299" s="426"/>
      <c r="L299" s="52"/>
      <c r="M299" s="53"/>
      <c r="U299" s="23">
        <v>28</v>
      </c>
      <c r="V299" s="26" t="s">
        <v>1460</v>
      </c>
      <c r="W299" s="19" t="s">
        <v>1461</v>
      </c>
      <c r="X299" s="31" t="s">
        <v>205</v>
      </c>
      <c r="Y299" s="15" t="s">
        <v>206</v>
      </c>
    </row>
    <row r="300" spans="2:25" ht="24" customHeight="1">
      <c r="B300" s="405"/>
      <c r="C300" s="405"/>
      <c r="D300" s="405"/>
      <c r="E300" s="405"/>
      <c r="F300" s="405"/>
      <c r="G300" s="405"/>
      <c r="H300" s="405"/>
      <c r="I300" s="405"/>
      <c r="J300" s="426"/>
      <c r="K300" s="426"/>
      <c r="L300" s="52"/>
      <c r="M300" s="53"/>
      <c r="U300" s="23">
        <v>29</v>
      </c>
      <c r="V300" s="26" t="s">
        <v>1462</v>
      </c>
      <c r="W300" s="19" t="s">
        <v>1463</v>
      </c>
      <c r="X300" s="31" t="s">
        <v>207</v>
      </c>
      <c r="Y300" s="38" t="s">
        <v>41</v>
      </c>
    </row>
    <row r="301" spans="2:25" ht="24" customHeight="1">
      <c r="B301" s="405"/>
      <c r="C301" s="405"/>
      <c r="D301" s="405"/>
      <c r="E301" s="405"/>
      <c r="F301" s="405"/>
      <c r="G301" s="405"/>
      <c r="H301" s="405"/>
      <c r="I301" s="405"/>
      <c r="J301" s="426"/>
      <c r="K301" s="426"/>
      <c r="L301" s="52"/>
      <c r="M301" s="53"/>
      <c r="U301" s="23">
        <v>30</v>
      </c>
      <c r="V301" s="26" t="s">
        <v>1464</v>
      </c>
      <c r="W301" s="19" t="s">
        <v>1465</v>
      </c>
      <c r="X301" s="30" t="s">
        <v>208</v>
      </c>
      <c r="Y301" s="16" t="s">
        <v>209</v>
      </c>
    </row>
    <row r="302" spans="2:25" ht="24" customHeight="1">
      <c r="B302" s="405"/>
      <c r="C302" s="405"/>
      <c r="D302" s="405"/>
      <c r="E302" s="405"/>
      <c r="F302" s="405"/>
      <c r="G302" s="405"/>
      <c r="H302" s="405"/>
      <c r="I302" s="405"/>
      <c r="J302" s="426"/>
      <c r="K302" s="426"/>
      <c r="L302" s="52"/>
      <c r="M302" s="53"/>
      <c r="U302" s="23">
        <v>31</v>
      </c>
      <c r="V302" s="26" t="s">
        <v>1466</v>
      </c>
      <c r="W302" s="19" t="s">
        <v>1467</v>
      </c>
      <c r="X302" s="30" t="s">
        <v>210</v>
      </c>
      <c r="Y302" s="14" t="s">
        <v>45</v>
      </c>
    </row>
    <row r="303" spans="2:25" ht="24" customHeight="1">
      <c r="B303" s="405"/>
      <c r="C303" s="405"/>
      <c r="D303" s="405"/>
      <c r="E303" s="405"/>
      <c r="F303" s="405"/>
      <c r="G303" s="405"/>
      <c r="H303" s="405"/>
      <c r="I303" s="405"/>
      <c r="J303" s="426"/>
      <c r="K303" s="426"/>
      <c r="L303" s="52"/>
      <c r="M303" s="53"/>
      <c r="U303" s="23">
        <v>32</v>
      </c>
      <c r="V303" s="26" t="s">
        <v>1468</v>
      </c>
      <c r="W303" s="19" t="s">
        <v>1469</v>
      </c>
      <c r="X303" s="27" t="s">
        <v>211</v>
      </c>
      <c r="Y303" s="14" t="s">
        <v>47</v>
      </c>
    </row>
    <row r="304" spans="2:25" ht="24" customHeight="1">
      <c r="B304" s="405"/>
      <c r="C304" s="405"/>
      <c r="D304" s="405"/>
      <c r="E304" s="405"/>
      <c r="F304" s="405"/>
      <c r="G304" s="405"/>
      <c r="H304" s="405"/>
      <c r="I304" s="405"/>
      <c r="J304" s="426"/>
      <c r="K304" s="426"/>
      <c r="L304" s="52"/>
      <c r="M304" s="53"/>
      <c r="U304" s="23">
        <v>33</v>
      </c>
      <c r="V304" s="26" t="s">
        <v>1470</v>
      </c>
      <c r="W304" s="19" t="s">
        <v>1471</v>
      </c>
      <c r="X304" s="27" t="s">
        <v>50</v>
      </c>
      <c r="Y304" s="14" t="s">
        <v>51</v>
      </c>
    </row>
    <row r="305" spans="2:25" ht="24" customHeight="1">
      <c r="B305" s="405"/>
      <c r="C305" s="405"/>
      <c r="D305" s="405"/>
      <c r="E305" s="405"/>
      <c r="F305" s="405"/>
      <c r="G305" s="405"/>
      <c r="H305" s="405"/>
      <c r="I305" s="405"/>
      <c r="J305" s="426"/>
      <c r="K305" s="426"/>
      <c r="L305" s="52"/>
      <c r="M305" s="53"/>
      <c r="U305" s="23">
        <v>34</v>
      </c>
      <c r="V305" s="26" t="s">
        <v>1472</v>
      </c>
      <c r="W305" s="19" t="s">
        <v>1473</v>
      </c>
      <c r="X305" s="27" t="s">
        <v>54</v>
      </c>
      <c r="Y305" s="14" t="s">
        <v>55</v>
      </c>
    </row>
    <row r="306" spans="2:25" ht="24" customHeight="1">
      <c r="B306" s="405"/>
      <c r="C306" s="405"/>
      <c r="D306" s="405"/>
      <c r="E306" s="405"/>
      <c r="F306" s="405"/>
      <c r="G306" s="405"/>
      <c r="H306" s="405"/>
      <c r="I306" s="405"/>
      <c r="J306" s="426"/>
      <c r="K306" s="426"/>
      <c r="L306" s="52"/>
      <c r="M306" s="53"/>
      <c r="U306" s="23">
        <v>35</v>
      </c>
      <c r="V306" s="26" t="s">
        <v>1474</v>
      </c>
      <c r="W306" s="19" t="s">
        <v>1475</v>
      </c>
      <c r="X306" s="27" t="s">
        <v>58</v>
      </c>
      <c r="Y306" s="14" t="s">
        <v>59</v>
      </c>
    </row>
    <row r="307" spans="2:25" ht="24" customHeight="1">
      <c r="B307" s="405"/>
      <c r="C307" s="405"/>
      <c r="D307" s="405"/>
      <c r="E307" s="405"/>
      <c r="F307" s="405"/>
      <c r="G307" s="405"/>
      <c r="H307" s="405"/>
      <c r="I307" s="405"/>
      <c r="J307" s="426"/>
      <c r="K307" s="426"/>
      <c r="L307" s="52"/>
      <c r="M307" s="53"/>
      <c r="U307" s="23">
        <v>36</v>
      </c>
      <c r="V307" s="26" t="s">
        <v>1476</v>
      </c>
      <c r="W307" s="19" t="s">
        <v>1477</v>
      </c>
      <c r="X307" s="27" t="s">
        <v>62</v>
      </c>
      <c r="Y307" s="14" t="s">
        <v>63</v>
      </c>
    </row>
    <row r="308" spans="2:25" ht="24" customHeight="1">
      <c r="B308" s="405"/>
      <c r="C308" s="405"/>
      <c r="D308" s="405"/>
      <c r="E308" s="405"/>
      <c r="F308" s="405"/>
      <c r="G308" s="405"/>
      <c r="H308" s="405"/>
      <c r="I308" s="405"/>
      <c r="J308" s="426"/>
      <c r="K308" s="426"/>
      <c r="L308" s="52"/>
      <c r="M308" s="53"/>
      <c r="U308" s="23">
        <v>37</v>
      </c>
      <c r="V308" s="28" t="s">
        <v>1478</v>
      </c>
      <c r="W308" s="19" t="s">
        <v>1479</v>
      </c>
      <c r="X308" s="29" t="s">
        <v>212</v>
      </c>
      <c r="Y308" s="14" t="s">
        <v>213</v>
      </c>
    </row>
    <row r="309" spans="2:25" ht="24" customHeight="1">
      <c r="B309" s="405"/>
      <c r="C309" s="405"/>
      <c r="D309" s="405"/>
      <c r="E309" s="405"/>
      <c r="F309" s="405"/>
      <c r="G309" s="405"/>
      <c r="H309" s="405"/>
      <c r="I309" s="405"/>
      <c r="J309" s="426"/>
      <c r="K309" s="426"/>
      <c r="L309" s="52"/>
      <c r="M309" s="53"/>
      <c r="U309" s="23">
        <v>38</v>
      </c>
      <c r="V309" s="28" t="s">
        <v>1480</v>
      </c>
      <c r="W309" s="19" t="s">
        <v>1481</v>
      </c>
      <c r="X309" s="29" t="s">
        <v>214</v>
      </c>
      <c r="Y309" s="14" t="s">
        <v>215</v>
      </c>
    </row>
    <row r="310" spans="2:25" ht="24" customHeight="1">
      <c r="B310" s="405"/>
      <c r="C310" s="405"/>
      <c r="D310" s="405"/>
      <c r="E310" s="405"/>
      <c r="F310" s="405"/>
      <c r="G310" s="405"/>
      <c r="H310" s="405"/>
      <c r="I310" s="405"/>
      <c r="J310" s="426"/>
      <c r="K310" s="426"/>
      <c r="L310" s="52"/>
      <c r="M310" s="53"/>
      <c r="U310" s="23">
        <v>39</v>
      </c>
      <c r="V310" s="28" t="s">
        <v>1482</v>
      </c>
      <c r="W310" s="19" t="s">
        <v>1483</v>
      </c>
      <c r="X310" s="29" t="s">
        <v>216</v>
      </c>
      <c r="Y310" s="14" t="s">
        <v>217</v>
      </c>
    </row>
    <row r="311" spans="2:25" ht="24" customHeight="1">
      <c r="B311" s="405"/>
      <c r="C311" s="405"/>
      <c r="D311" s="405"/>
      <c r="E311" s="405"/>
      <c r="F311" s="405"/>
      <c r="G311" s="405"/>
      <c r="H311" s="405"/>
      <c r="I311" s="405"/>
      <c r="J311" s="426"/>
      <c r="K311" s="426"/>
      <c r="L311" s="52"/>
      <c r="M311" s="53"/>
      <c r="U311" s="23">
        <v>40</v>
      </c>
      <c r="V311" s="28" t="s">
        <v>1484</v>
      </c>
      <c r="W311" s="19" t="s">
        <v>1485</v>
      </c>
      <c r="X311" s="29" t="s">
        <v>218</v>
      </c>
      <c r="Y311" s="14" t="s">
        <v>219</v>
      </c>
    </row>
    <row r="312" spans="2:25" ht="24" customHeight="1">
      <c r="B312" s="405"/>
      <c r="C312" s="405"/>
      <c r="D312" s="405"/>
      <c r="E312" s="405"/>
      <c r="F312" s="405"/>
      <c r="G312" s="405"/>
      <c r="H312" s="405"/>
      <c r="I312" s="405"/>
      <c r="J312" s="426"/>
      <c r="K312" s="426"/>
      <c r="L312" s="52"/>
      <c r="M312" s="53"/>
      <c r="U312" s="23">
        <v>41</v>
      </c>
      <c r="V312" s="28" t="s">
        <v>1486</v>
      </c>
      <c r="W312" s="19" t="s">
        <v>1487</v>
      </c>
      <c r="X312" s="29" t="s">
        <v>220</v>
      </c>
      <c r="Y312" s="14" t="s">
        <v>221</v>
      </c>
    </row>
    <row r="313" spans="2:25" ht="24" customHeight="1">
      <c r="B313" s="405"/>
      <c r="C313" s="405"/>
      <c r="D313" s="405"/>
      <c r="E313" s="405"/>
      <c r="F313" s="405"/>
      <c r="G313" s="405"/>
      <c r="H313" s="405"/>
      <c r="I313" s="405"/>
      <c r="J313" s="426"/>
      <c r="K313" s="426"/>
      <c r="L313" s="52"/>
      <c r="M313" s="53"/>
      <c r="U313" s="23">
        <v>42</v>
      </c>
      <c r="V313" s="28" t="s">
        <v>1488</v>
      </c>
      <c r="W313" s="19" t="s">
        <v>1489</v>
      </c>
      <c r="X313" s="29" t="s">
        <v>222</v>
      </c>
      <c r="Y313" s="14" t="s">
        <v>223</v>
      </c>
    </row>
    <row r="314" spans="2:25" ht="24" customHeight="1">
      <c r="B314" s="405"/>
      <c r="C314" s="405"/>
      <c r="D314" s="405"/>
      <c r="E314" s="405"/>
      <c r="F314" s="405"/>
      <c r="G314" s="405"/>
      <c r="H314" s="405"/>
      <c r="I314" s="405"/>
      <c r="J314" s="426"/>
      <c r="K314" s="426"/>
      <c r="L314" s="52"/>
      <c r="M314" s="53"/>
      <c r="U314" s="24">
        <v>43</v>
      </c>
      <c r="V314" s="28" t="s">
        <v>1490</v>
      </c>
      <c r="W314" s="19" t="s">
        <v>1491</v>
      </c>
      <c r="X314" s="29" t="s">
        <v>224</v>
      </c>
      <c r="Y314" s="14" t="s">
        <v>225</v>
      </c>
    </row>
    <row r="315" spans="2:25" ht="24" customHeight="1">
      <c r="B315" s="405"/>
      <c r="C315" s="405"/>
      <c r="D315" s="405"/>
      <c r="E315" s="405"/>
      <c r="F315" s="405"/>
      <c r="G315" s="405"/>
      <c r="H315" s="405"/>
      <c r="I315" s="405"/>
      <c r="J315" s="426"/>
      <c r="K315" s="426"/>
      <c r="L315" s="52"/>
      <c r="M315" s="53"/>
      <c r="U315" s="23">
        <v>44</v>
      </c>
      <c r="V315" s="28" t="s">
        <v>1492</v>
      </c>
      <c r="W315" s="19" t="s">
        <v>1493</v>
      </c>
      <c r="X315" s="27" t="s">
        <v>226</v>
      </c>
      <c r="Y315" s="14" t="s">
        <v>226</v>
      </c>
    </row>
    <row r="316" spans="2:25" ht="24" customHeight="1">
      <c r="B316" s="405"/>
      <c r="C316" s="405"/>
      <c r="D316" s="405"/>
      <c r="E316" s="405"/>
      <c r="F316" s="405"/>
      <c r="G316" s="405"/>
      <c r="H316" s="405"/>
      <c r="I316" s="405"/>
      <c r="J316" s="426"/>
      <c r="K316" s="426"/>
      <c r="L316" s="52"/>
      <c r="M316" s="53"/>
      <c r="U316" s="23">
        <v>44</v>
      </c>
      <c r="V316" s="28" t="s">
        <v>1494</v>
      </c>
      <c r="W316" s="19" t="s">
        <v>1495</v>
      </c>
      <c r="X316" s="29" t="s">
        <v>227</v>
      </c>
      <c r="Y316" s="14" t="s">
        <v>228</v>
      </c>
    </row>
    <row r="317" spans="2:25" ht="24" customHeight="1">
      <c r="B317" s="405"/>
      <c r="C317" s="405"/>
      <c r="D317" s="405"/>
      <c r="E317" s="405"/>
      <c r="F317" s="405"/>
      <c r="G317" s="405"/>
      <c r="H317" s="405"/>
      <c r="I317" s="405"/>
      <c r="J317" s="426"/>
      <c r="K317" s="426"/>
      <c r="L317" s="52"/>
      <c r="M317" s="53"/>
      <c r="U317" s="23">
        <v>44</v>
      </c>
      <c r="V317" s="28" t="s">
        <v>1496</v>
      </c>
      <c r="W317" s="19" t="s">
        <v>1497</v>
      </c>
      <c r="X317" s="29" t="s">
        <v>229</v>
      </c>
      <c r="Y317" s="14" t="s">
        <v>230</v>
      </c>
    </row>
    <row r="318" spans="2:25" ht="24" customHeight="1">
      <c r="B318" s="405"/>
      <c r="C318" s="405"/>
      <c r="D318" s="405"/>
      <c r="E318" s="405"/>
      <c r="F318" s="405"/>
      <c r="G318" s="405"/>
      <c r="H318" s="405"/>
      <c r="I318" s="405"/>
      <c r="J318" s="426"/>
      <c r="K318" s="426"/>
      <c r="L318" s="52"/>
      <c r="M318" s="53"/>
      <c r="U318" s="23">
        <v>44</v>
      </c>
      <c r="V318" s="28" t="s">
        <v>1498</v>
      </c>
      <c r="W318" s="19" t="s">
        <v>1499</v>
      </c>
      <c r="X318" s="29" t="s">
        <v>226</v>
      </c>
      <c r="Y318" s="14" t="s">
        <v>226</v>
      </c>
    </row>
    <row r="319" spans="2:25" ht="24" customHeight="1">
      <c r="B319" s="405"/>
      <c r="C319" s="405"/>
      <c r="D319" s="405"/>
      <c r="E319" s="405"/>
      <c r="F319" s="405"/>
      <c r="G319" s="405"/>
      <c r="H319" s="405"/>
      <c r="I319" s="405"/>
      <c r="J319" s="426"/>
      <c r="K319" s="426"/>
      <c r="L319" s="52"/>
      <c r="M319" s="53"/>
      <c r="U319" s="25">
        <v>45</v>
      </c>
      <c r="V319" s="28" t="s">
        <v>1500</v>
      </c>
      <c r="W319" s="19" t="s">
        <v>1501</v>
      </c>
      <c r="X319" s="29" t="s">
        <v>231</v>
      </c>
      <c r="Y319" s="14" t="s">
        <v>232</v>
      </c>
    </row>
    <row r="320" spans="2:25" ht="24" customHeight="1">
      <c r="B320" s="405"/>
      <c r="C320" s="405"/>
      <c r="D320" s="405"/>
      <c r="E320" s="405"/>
      <c r="F320" s="405"/>
      <c r="G320" s="405"/>
      <c r="H320" s="405"/>
      <c r="I320" s="405"/>
      <c r="J320" s="426"/>
      <c r="K320" s="426"/>
      <c r="L320" s="52"/>
      <c r="M320" s="53"/>
      <c r="U320" s="25">
        <v>46</v>
      </c>
      <c r="V320" s="28" t="s">
        <v>1502</v>
      </c>
      <c r="W320" s="19" t="s">
        <v>1503</v>
      </c>
      <c r="X320" s="32" t="s">
        <v>233</v>
      </c>
      <c r="Y320" s="14" t="s">
        <v>234</v>
      </c>
    </row>
    <row r="321" spans="2:29" ht="24" customHeight="1">
      <c r="B321" s="405"/>
      <c r="C321" s="405"/>
      <c r="D321" s="405"/>
      <c r="E321" s="405"/>
      <c r="F321" s="405"/>
      <c r="G321" s="405"/>
      <c r="H321" s="405"/>
      <c r="I321" s="405"/>
      <c r="J321" s="426"/>
      <c r="K321" s="426"/>
      <c r="L321" s="52"/>
      <c r="M321" s="53"/>
      <c r="U321" s="25">
        <v>47</v>
      </c>
      <c r="V321" s="28" t="s">
        <v>1504</v>
      </c>
      <c r="W321" s="19" t="s">
        <v>1505</v>
      </c>
      <c r="X321" s="29" t="s">
        <v>235</v>
      </c>
      <c r="Y321" s="14" t="s">
        <v>236</v>
      </c>
    </row>
    <row r="322" spans="2:29" ht="24" customHeight="1">
      <c r="B322" s="405"/>
      <c r="C322" s="405"/>
      <c r="D322" s="405"/>
      <c r="E322" s="405"/>
      <c r="F322" s="405"/>
      <c r="G322" s="405"/>
      <c r="H322" s="405"/>
      <c r="I322" s="405"/>
      <c r="J322" s="426"/>
      <c r="K322" s="426"/>
      <c r="L322" s="52"/>
      <c r="M322" s="53"/>
      <c r="U322" s="25">
        <v>48</v>
      </c>
      <c r="V322" s="28" t="s">
        <v>1506</v>
      </c>
      <c r="W322" s="19" t="s">
        <v>1507</v>
      </c>
      <c r="X322" s="29" t="s">
        <v>237</v>
      </c>
      <c r="Y322" s="14" t="s">
        <v>238</v>
      </c>
    </row>
    <row r="323" spans="2:29" ht="24" customHeight="1">
      <c r="B323" s="405"/>
      <c r="C323" s="405"/>
      <c r="D323" s="405"/>
      <c r="E323" s="405"/>
      <c r="F323" s="405"/>
      <c r="G323" s="405"/>
      <c r="H323" s="405"/>
      <c r="I323" s="405"/>
      <c r="J323" s="426"/>
      <c r="K323" s="426"/>
      <c r="L323" s="52"/>
      <c r="M323" s="53"/>
      <c r="U323" s="25">
        <v>49</v>
      </c>
      <c r="V323" s="28" t="s">
        <v>1508</v>
      </c>
      <c r="W323" s="19" t="s">
        <v>1509</v>
      </c>
      <c r="X323" s="29" t="s">
        <v>239</v>
      </c>
      <c r="Y323" s="14" t="s">
        <v>240</v>
      </c>
    </row>
    <row r="324" spans="2:29" ht="24" customHeight="1">
      <c r="B324" s="405"/>
      <c r="C324" s="405"/>
      <c r="D324" s="405"/>
      <c r="E324" s="405"/>
      <c r="F324" s="405"/>
      <c r="G324" s="405"/>
      <c r="H324" s="405"/>
      <c r="I324" s="405"/>
      <c r="J324" s="426"/>
      <c r="K324" s="426"/>
      <c r="L324" s="52"/>
      <c r="M324" s="53"/>
      <c r="U324" s="25">
        <v>50</v>
      </c>
      <c r="V324" s="28" t="s">
        <v>1510</v>
      </c>
      <c r="W324" s="19" t="s">
        <v>1511</v>
      </c>
      <c r="X324" s="29" t="s">
        <v>241</v>
      </c>
      <c r="Y324" s="14" t="s">
        <v>242</v>
      </c>
    </row>
    <row r="325" spans="2:29" ht="24" customHeight="1">
      <c r="B325" s="405"/>
      <c r="C325" s="405"/>
      <c r="D325" s="405"/>
      <c r="E325" s="405"/>
      <c r="F325" s="405"/>
      <c r="G325" s="405"/>
      <c r="H325" s="405"/>
      <c r="I325" s="405"/>
      <c r="J325" s="426"/>
      <c r="K325" s="426"/>
      <c r="L325" s="52"/>
      <c r="M325" s="53"/>
      <c r="U325" s="25">
        <v>51</v>
      </c>
      <c r="V325" s="28" t="s">
        <v>1512</v>
      </c>
      <c r="W325" s="19" t="s">
        <v>1513</v>
      </c>
      <c r="X325" s="29" t="s">
        <v>243</v>
      </c>
      <c r="Y325" s="14" t="s">
        <v>244</v>
      </c>
    </row>
    <row r="326" spans="2:29" ht="24" customHeight="1">
      <c r="B326" s="405"/>
      <c r="C326" s="405"/>
      <c r="D326" s="405"/>
      <c r="E326" s="405"/>
      <c r="F326" s="405"/>
      <c r="G326" s="405"/>
      <c r="H326" s="405"/>
      <c r="I326" s="405"/>
      <c r="J326" s="426"/>
      <c r="K326" s="426"/>
      <c r="L326" s="52"/>
      <c r="M326" s="53"/>
      <c r="U326" s="25">
        <v>52</v>
      </c>
      <c r="V326" s="28" t="s">
        <v>1514</v>
      </c>
      <c r="W326" s="19" t="s">
        <v>1515</v>
      </c>
      <c r="X326" s="33" t="s">
        <v>71</v>
      </c>
      <c r="Y326" s="14" t="s">
        <v>245</v>
      </c>
    </row>
    <row r="327" spans="2:29" ht="24" customHeight="1">
      <c r="B327" s="405"/>
      <c r="C327" s="405"/>
      <c r="D327" s="405"/>
      <c r="E327" s="405"/>
      <c r="F327" s="405"/>
      <c r="G327" s="405"/>
      <c r="H327" s="405"/>
      <c r="I327" s="405"/>
      <c r="J327" s="426"/>
      <c r="K327" s="426"/>
      <c r="L327" s="52"/>
      <c r="M327" s="53"/>
      <c r="U327" s="25">
        <v>53</v>
      </c>
      <c r="V327" s="28" t="s">
        <v>1516</v>
      </c>
      <c r="W327" s="19" t="s">
        <v>1517</v>
      </c>
      <c r="X327" s="34" t="s">
        <v>72</v>
      </c>
      <c r="Y327" s="14" t="s">
        <v>246</v>
      </c>
    </row>
    <row r="328" spans="2:29" ht="24" customHeight="1">
      <c r="B328" s="405"/>
      <c r="C328" s="405"/>
      <c r="D328" s="405"/>
      <c r="E328" s="405"/>
      <c r="F328" s="405"/>
      <c r="G328" s="405"/>
      <c r="H328" s="405"/>
      <c r="I328" s="405"/>
      <c r="J328" s="426"/>
      <c r="K328" s="426"/>
      <c r="L328" s="52"/>
      <c r="M328" s="53"/>
      <c r="U328" s="25">
        <v>54</v>
      </c>
      <c r="V328" s="28" t="s">
        <v>1518</v>
      </c>
      <c r="W328" s="19" t="s">
        <v>1519</v>
      </c>
      <c r="X328" s="33" t="s">
        <v>75</v>
      </c>
      <c r="Y328" s="14" t="s">
        <v>247</v>
      </c>
    </row>
    <row r="329" spans="2:29" ht="24" customHeight="1">
      <c r="B329" s="405"/>
      <c r="C329" s="405"/>
      <c r="D329" s="405"/>
      <c r="E329" s="405"/>
      <c r="F329" s="405"/>
      <c r="G329" s="405"/>
      <c r="H329" s="405"/>
      <c r="I329" s="405"/>
      <c r="J329" s="426"/>
      <c r="K329" s="426"/>
      <c r="L329" s="52"/>
      <c r="M329" s="53"/>
      <c r="U329" s="25">
        <v>55</v>
      </c>
      <c r="V329" s="28" t="s">
        <v>1520</v>
      </c>
      <c r="W329" s="19" t="s">
        <v>1521</v>
      </c>
      <c r="X329" s="33" t="s">
        <v>226</v>
      </c>
      <c r="Y329" s="14" t="s">
        <v>226</v>
      </c>
    </row>
    <row r="330" spans="2:29" ht="24" customHeight="1">
      <c r="B330" s="405"/>
      <c r="C330" s="405"/>
      <c r="D330" s="405"/>
      <c r="E330" s="405"/>
      <c r="F330" s="405"/>
      <c r="G330" s="405"/>
      <c r="H330" s="405"/>
      <c r="I330" s="405"/>
      <c r="J330" s="426"/>
      <c r="K330" s="426"/>
      <c r="L330" s="52"/>
      <c r="M330" s="53"/>
      <c r="N330" s="6"/>
      <c r="O330" s="6"/>
      <c r="U330" s="25">
        <v>56</v>
      </c>
      <c r="V330" s="28" t="s">
        <v>1522</v>
      </c>
      <c r="W330" s="19" t="s">
        <v>1523</v>
      </c>
      <c r="X330" s="33" t="s">
        <v>226</v>
      </c>
      <c r="Y330" s="14" t="s">
        <v>226</v>
      </c>
    </row>
    <row r="331" spans="2:29" s="13" customFormat="1" ht="15" customHeight="1">
      <c r="B331" s="403"/>
      <c r="C331" s="403"/>
      <c r="D331" s="403"/>
      <c r="E331" s="403"/>
      <c r="F331" s="403"/>
      <c r="G331" s="403"/>
      <c r="H331" s="403"/>
      <c r="I331" s="403"/>
      <c r="J331" s="404"/>
      <c r="K331" s="404"/>
      <c r="L331" s="54"/>
      <c r="M331" s="49"/>
      <c r="N331" s="49"/>
      <c r="O331" s="49"/>
      <c r="U331" s="25">
        <v>57</v>
      </c>
      <c r="V331" s="28" t="s">
        <v>1524</v>
      </c>
      <c r="W331" s="19" t="s">
        <v>1525</v>
      </c>
      <c r="X331" s="33" t="s">
        <v>76</v>
      </c>
      <c r="Y331" s="14" t="s">
        <v>248</v>
      </c>
      <c r="Z331" s="20"/>
      <c r="AA331" s="20"/>
      <c r="AB331" s="20"/>
      <c r="AC331" s="20"/>
    </row>
    <row r="332" spans="2:29" s="13" customFormat="1" ht="15" customHeight="1">
      <c r="B332" s="403"/>
      <c r="C332" s="403"/>
      <c r="D332" s="403"/>
      <c r="E332" s="403"/>
      <c r="F332" s="403"/>
      <c r="G332" s="403"/>
      <c r="H332" s="403"/>
      <c r="I332" s="403"/>
      <c r="J332" s="404"/>
      <c r="K332" s="404"/>
      <c r="L332" s="54"/>
      <c r="M332" s="49"/>
      <c r="N332" s="49"/>
      <c r="O332" s="49"/>
      <c r="U332" s="25">
        <v>58</v>
      </c>
      <c r="V332" s="28" t="s">
        <v>1526</v>
      </c>
      <c r="W332" s="19" t="s">
        <v>1527</v>
      </c>
      <c r="X332" s="33" t="s">
        <v>77</v>
      </c>
      <c r="Y332" s="14" t="s">
        <v>249</v>
      </c>
      <c r="Z332" s="20"/>
      <c r="AA332" s="20"/>
      <c r="AB332" s="20"/>
      <c r="AC332" s="20"/>
    </row>
    <row r="333" spans="2:29" s="13" customFormat="1" ht="15" customHeight="1">
      <c r="B333" s="403"/>
      <c r="C333" s="403"/>
      <c r="D333" s="403"/>
      <c r="E333" s="403"/>
      <c r="F333" s="403"/>
      <c r="G333" s="403"/>
      <c r="H333" s="403"/>
      <c r="I333" s="403"/>
      <c r="J333" s="404"/>
      <c r="K333" s="404"/>
      <c r="L333" s="54"/>
      <c r="M333" s="49"/>
      <c r="N333" s="49"/>
      <c r="O333" s="49"/>
      <c r="U333" s="25">
        <v>59</v>
      </c>
      <c r="V333" s="28" t="s">
        <v>1528</v>
      </c>
      <c r="W333" s="19" t="s">
        <v>1529</v>
      </c>
      <c r="X333" s="33" t="s">
        <v>79</v>
      </c>
      <c r="Y333" s="14" t="s">
        <v>250</v>
      </c>
      <c r="Z333" s="20"/>
      <c r="AA333" s="20"/>
      <c r="AB333" s="20"/>
      <c r="AC333" s="20"/>
    </row>
    <row r="334" spans="2:29" s="13" customFormat="1" ht="15" customHeight="1">
      <c r="B334" s="403"/>
      <c r="C334" s="403"/>
      <c r="D334" s="403"/>
      <c r="E334" s="403"/>
      <c r="F334" s="403"/>
      <c r="G334" s="403"/>
      <c r="H334" s="403"/>
      <c r="I334" s="403"/>
      <c r="J334" s="404"/>
      <c r="K334" s="404"/>
      <c r="L334" s="54"/>
      <c r="M334" s="49"/>
      <c r="N334" s="49"/>
      <c r="O334" s="49"/>
      <c r="U334" s="25">
        <v>60</v>
      </c>
      <c r="V334" s="28" t="s">
        <v>1530</v>
      </c>
      <c r="W334" s="19" t="s">
        <v>1531</v>
      </c>
      <c r="X334" s="33" t="s">
        <v>82</v>
      </c>
      <c r="Y334" s="14" t="s">
        <v>251</v>
      </c>
      <c r="Z334" s="20"/>
      <c r="AA334" s="20"/>
      <c r="AB334" s="20"/>
      <c r="AC334" s="20"/>
    </row>
    <row r="335" spans="2:29" s="13" customFormat="1" ht="15" customHeight="1">
      <c r="B335" s="403"/>
      <c r="C335" s="403"/>
      <c r="D335" s="403"/>
      <c r="E335" s="403"/>
      <c r="F335" s="403"/>
      <c r="G335" s="403"/>
      <c r="H335" s="403"/>
      <c r="I335" s="403"/>
      <c r="J335" s="404"/>
      <c r="K335" s="404"/>
      <c r="L335" s="54"/>
      <c r="M335" s="49"/>
      <c r="N335" s="49"/>
      <c r="O335" s="49"/>
      <c r="U335" s="25">
        <v>61</v>
      </c>
      <c r="V335" s="28" t="s">
        <v>1532</v>
      </c>
      <c r="W335" s="19" t="s">
        <v>1533</v>
      </c>
      <c r="X335" s="33" t="s">
        <v>85</v>
      </c>
      <c r="Y335" s="14" t="s">
        <v>252</v>
      </c>
      <c r="Z335" s="20"/>
      <c r="AA335" s="20"/>
      <c r="AB335" s="20"/>
      <c r="AC335" s="20"/>
    </row>
    <row r="336" spans="2:29" s="13" customFormat="1" ht="15" customHeight="1">
      <c r="B336" s="403"/>
      <c r="C336" s="403"/>
      <c r="D336" s="403"/>
      <c r="E336" s="403"/>
      <c r="F336" s="403"/>
      <c r="G336" s="403"/>
      <c r="H336" s="403"/>
      <c r="I336" s="403"/>
      <c r="J336" s="404"/>
      <c r="K336" s="404"/>
      <c r="L336" s="54"/>
      <c r="M336" s="49"/>
      <c r="N336" s="49"/>
      <c r="O336" s="49"/>
      <c r="U336" s="25">
        <v>62</v>
      </c>
      <c r="V336" s="28" t="s">
        <v>1534</v>
      </c>
      <c r="W336" s="19" t="s">
        <v>1535</v>
      </c>
      <c r="X336" s="34" t="s">
        <v>87</v>
      </c>
      <c r="Y336" s="14" t="s">
        <v>253</v>
      </c>
      <c r="Z336" s="20"/>
      <c r="AA336" s="20"/>
      <c r="AB336" s="20"/>
      <c r="AC336" s="20"/>
    </row>
    <row r="337" spans="2:29" s="13" customFormat="1" ht="15" customHeight="1">
      <c r="B337" s="403"/>
      <c r="C337" s="403"/>
      <c r="D337" s="403"/>
      <c r="E337" s="403"/>
      <c r="F337" s="403"/>
      <c r="G337" s="403"/>
      <c r="H337" s="403"/>
      <c r="I337" s="403"/>
      <c r="J337" s="404"/>
      <c r="K337" s="404"/>
      <c r="L337" s="54"/>
      <c r="M337" s="49"/>
      <c r="N337" s="49"/>
      <c r="O337" s="49"/>
      <c r="U337" s="25">
        <v>63</v>
      </c>
      <c r="V337" s="28" t="s">
        <v>1536</v>
      </c>
      <c r="W337" s="19" t="s">
        <v>1537</v>
      </c>
      <c r="X337" s="33" t="s">
        <v>90</v>
      </c>
      <c r="Y337" s="14" t="s">
        <v>254</v>
      </c>
      <c r="Z337" s="20"/>
      <c r="AA337" s="20"/>
      <c r="AB337" s="20"/>
      <c r="AC337" s="20"/>
    </row>
    <row r="338" spans="2:29" s="13" customFormat="1" ht="30" customHeight="1">
      <c r="B338" s="403"/>
      <c r="C338" s="403"/>
      <c r="D338" s="403"/>
      <c r="E338" s="403"/>
      <c r="F338" s="403"/>
      <c r="G338" s="403"/>
      <c r="H338" s="403"/>
      <c r="I338" s="403"/>
      <c r="J338" s="407"/>
      <c r="K338" s="404"/>
      <c r="L338" s="56"/>
      <c r="M338" s="49"/>
      <c r="N338" s="49"/>
      <c r="O338" s="49"/>
      <c r="U338" s="25">
        <v>64</v>
      </c>
      <c r="V338" s="28" t="s">
        <v>1538</v>
      </c>
      <c r="W338" s="19" t="s">
        <v>1539</v>
      </c>
      <c r="X338" s="33" t="s">
        <v>93</v>
      </c>
      <c r="Y338" s="14" t="s">
        <v>255</v>
      </c>
      <c r="Z338" s="20"/>
      <c r="AA338" s="20"/>
      <c r="AB338" s="20"/>
      <c r="AC338" s="20"/>
    </row>
    <row r="339" spans="2:29" s="13" customFormat="1" ht="15" customHeight="1">
      <c r="B339" s="403"/>
      <c r="C339" s="403"/>
      <c r="D339" s="403"/>
      <c r="E339" s="403"/>
      <c r="F339" s="403"/>
      <c r="G339" s="403"/>
      <c r="H339" s="403"/>
      <c r="I339" s="403"/>
      <c r="J339" s="407"/>
      <c r="K339" s="407"/>
      <c r="L339" s="54"/>
      <c r="M339" s="49"/>
      <c r="N339" s="49"/>
      <c r="O339" s="49"/>
      <c r="U339" s="25">
        <v>65</v>
      </c>
      <c r="V339" s="28" t="s">
        <v>1540</v>
      </c>
      <c r="W339" s="19" t="s">
        <v>1541</v>
      </c>
      <c r="X339" s="33" t="s">
        <v>95</v>
      </c>
      <c r="Y339" s="14" t="s">
        <v>256</v>
      </c>
      <c r="Z339" s="20"/>
      <c r="AA339" s="20"/>
      <c r="AB339" s="20"/>
      <c r="AC339" s="20"/>
    </row>
    <row r="340" spans="2:29" s="13" customFormat="1" ht="15" customHeight="1">
      <c r="B340" s="403"/>
      <c r="C340" s="403"/>
      <c r="D340" s="403"/>
      <c r="E340" s="403"/>
      <c r="F340" s="403"/>
      <c r="G340" s="403"/>
      <c r="H340" s="403"/>
      <c r="I340" s="403"/>
      <c r="J340" s="407"/>
      <c r="K340" s="407"/>
      <c r="L340" s="54"/>
      <c r="M340" s="49"/>
      <c r="N340" s="49"/>
      <c r="O340" s="49"/>
      <c r="U340" s="25">
        <v>66</v>
      </c>
      <c r="V340" s="28" t="s">
        <v>1542</v>
      </c>
      <c r="W340" s="19" t="s">
        <v>1543</v>
      </c>
      <c r="X340" s="33" t="s">
        <v>98</v>
      </c>
      <c r="Y340" s="14" t="s">
        <v>257</v>
      </c>
      <c r="Z340" s="20"/>
      <c r="AA340" s="20"/>
      <c r="AB340" s="20"/>
      <c r="AC340" s="20"/>
    </row>
    <row r="341" spans="2:29" s="13" customFormat="1" ht="59.25" customHeight="1">
      <c r="B341" s="403"/>
      <c r="C341" s="403"/>
      <c r="D341" s="403"/>
      <c r="E341" s="403"/>
      <c r="F341" s="403"/>
      <c r="G341" s="403"/>
      <c r="H341" s="403"/>
      <c r="I341" s="403"/>
      <c r="J341" s="407"/>
      <c r="K341" s="407"/>
      <c r="L341" s="56"/>
      <c r="M341" s="49"/>
      <c r="N341" s="49"/>
      <c r="O341" s="49"/>
      <c r="U341" s="25">
        <v>67</v>
      </c>
      <c r="V341" s="28" t="s">
        <v>1544</v>
      </c>
      <c r="W341" s="19" t="s">
        <v>1545</v>
      </c>
      <c r="X341" s="33" t="s">
        <v>101</v>
      </c>
      <c r="Y341" s="14" t="s">
        <v>258</v>
      </c>
      <c r="Z341" s="20"/>
      <c r="AA341" s="20"/>
      <c r="AB341" s="20"/>
      <c r="AC341" s="20"/>
    </row>
    <row r="342" spans="2:29" s="13" customFormat="1" ht="15" customHeight="1">
      <c r="B342" s="403"/>
      <c r="C342" s="403"/>
      <c r="D342" s="403"/>
      <c r="E342" s="403"/>
      <c r="F342" s="403"/>
      <c r="G342" s="403"/>
      <c r="H342" s="403"/>
      <c r="I342" s="403"/>
      <c r="J342" s="407"/>
      <c r="K342" s="407"/>
      <c r="L342" s="54"/>
      <c r="M342" s="49"/>
      <c r="N342" s="49"/>
      <c r="O342" s="49"/>
      <c r="U342" s="25">
        <v>68</v>
      </c>
      <c r="V342" s="28" t="s">
        <v>1546</v>
      </c>
      <c r="W342" s="19" t="s">
        <v>1547</v>
      </c>
      <c r="X342" s="33" t="s">
        <v>259</v>
      </c>
      <c r="Y342" s="14" t="s">
        <v>260</v>
      </c>
      <c r="Z342" s="20"/>
      <c r="AA342" s="20"/>
      <c r="AB342" s="20"/>
      <c r="AC342" s="20"/>
    </row>
    <row r="343" spans="2:29" s="13" customFormat="1" ht="15" customHeight="1">
      <c r="B343" s="403"/>
      <c r="C343" s="403"/>
      <c r="D343" s="403"/>
      <c r="E343" s="403"/>
      <c r="F343" s="403"/>
      <c r="G343" s="403"/>
      <c r="H343" s="403"/>
      <c r="I343" s="403"/>
      <c r="J343" s="404"/>
      <c r="K343" s="404"/>
      <c r="L343" s="54"/>
      <c r="M343" s="49"/>
      <c r="N343" s="49"/>
      <c r="O343" s="49"/>
      <c r="U343" s="25">
        <v>69</v>
      </c>
      <c r="V343" s="28" t="s">
        <v>1548</v>
      </c>
      <c r="W343" s="19" t="s">
        <v>1549</v>
      </c>
      <c r="X343" s="34" t="s">
        <v>105</v>
      </c>
      <c r="Y343" s="14" t="s">
        <v>261</v>
      </c>
      <c r="Z343" s="20"/>
      <c r="AA343" s="20"/>
      <c r="AB343" s="20"/>
      <c r="AC343" s="20"/>
    </row>
    <row r="344" spans="2:29" s="13" customFormat="1" ht="15" customHeight="1">
      <c r="B344" s="403"/>
      <c r="C344" s="403"/>
      <c r="D344" s="403"/>
      <c r="E344" s="403"/>
      <c r="F344" s="403"/>
      <c r="G344" s="403"/>
      <c r="H344" s="403"/>
      <c r="I344" s="403"/>
      <c r="J344" s="404"/>
      <c r="K344" s="404"/>
      <c r="L344" s="54"/>
      <c r="M344" s="49"/>
      <c r="N344" s="49"/>
      <c r="O344" s="49"/>
      <c r="U344" s="25">
        <v>70</v>
      </c>
      <c r="V344" s="28" t="s">
        <v>1550</v>
      </c>
      <c r="W344" s="19" t="s">
        <v>1551</v>
      </c>
      <c r="X344" s="33" t="s">
        <v>107</v>
      </c>
      <c r="Y344" s="14" t="s">
        <v>262</v>
      </c>
      <c r="Z344" s="20"/>
      <c r="AA344" s="20"/>
      <c r="AB344" s="20"/>
      <c r="AC344" s="20"/>
    </row>
    <row r="345" spans="2:29" s="13" customFormat="1" ht="15" customHeight="1">
      <c r="B345" s="403"/>
      <c r="C345" s="403"/>
      <c r="D345" s="403"/>
      <c r="E345" s="403"/>
      <c r="F345" s="403"/>
      <c r="G345" s="403"/>
      <c r="H345" s="403"/>
      <c r="I345" s="403"/>
      <c r="J345" s="404"/>
      <c r="K345" s="404"/>
      <c r="L345" s="54"/>
      <c r="M345" s="49"/>
      <c r="N345" s="49"/>
      <c r="O345" s="49"/>
      <c r="U345" s="25">
        <v>71</v>
      </c>
      <c r="V345" s="28" t="s">
        <v>1552</v>
      </c>
      <c r="W345" s="19" t="s">
        <v>1553</v>
      </c>
      <c r="X345" s="33" t="s">
        <v>109</v>
      </c>
      <c r="Y345" s="14" t="s">
        <v>263</v>
      </c>
      <c r="Z345" s="20"/>
      <c r="AA345" s="20"/>
      <c r="AB345" s="20"/>
      <c r="AC345" s="20"/>
    </row>
    <row r="346" spans="2:29" s="13" customFormat="1" ht="15" customHeight="1">
      <c r="B346" s="403"/>
      <c r="C346" s="403"/>
      <c r="D346" s="403"/>
      <c r="E346" s="403"/>
      <c r="F346" s="403"/>
      <c r="G346" s="403"/>
      <c r="H346" s="403"/>
      <c r="I346" s="403"/>
      <c r="J346" s="404"/>
      <c r="K346" s="404"/>
      <c r="L346" s="54"/>
      <c r="M346" s="49"/>
      <c r="N346" s="49"/>
      <c r="O346" s="49"/>
      <c r="U346" s="25">
        <v>72</v>
      </c>
      <c r="V346" s="28" t="s">
        <v>1554</v>
      </c>
      <c r="W346" s="19" t="s">
        <v>1555</v>
      </c>
      <c r="X346" s="33" t="s">
        <v>112</v>
      </c>
      <c r="Y346" s="14" t="s">
        <v>0</v>
      </c>
      <c r="Z346" s="20"/>
      <c r="AA346" s="20"/>
      <c r="AB346" s="20"/>
      <c r="AC346" s="20"/>
    </row>
    <row r="347" spans="2:29" s="13" customFormat="1" ht="15" customHeight="1">
      <c r="B347" s="403"/>
      <c r="C347" s="403"/>
      <c r="D347" s="403"/>
      <c r="E347" s="403"/>
      <c r="F347" s="403"/>
      <c r="G347" s="403"/>
      <c r="H347" s="403"/>
      <c r="I347" s="403"/>
      <c r="J347" s="404"/>
      <c r="K347" s="404"/>
      <c r="L347" s="54"/>
      <c r="M347" s="49"/>
      <c r="N347" s="49"/>
      <c r="O347" s="49"/>
      <c r="U347" s="25">
        <v>73</v>
      </c>
      <c r="V347" s="28" t="s">
        <v>1556</v>
      </c>
      <c r="W347" s="19" t="s">
        <v>1557</v>
      </c>
      <c r="X347" s="33" t="s">
        <v>113</v>
      </c>
      <c r="Y347" s="14" t="s">
        <v>1</v>
      </c>
      <c r="Z347" s="20"/>
      <c r="AA347" s="20"/>
      <c r="AB347" s="20"/>
      <c r="AC347" s="20"/>
    </row>
    <row r="348" spans="2:29" s="13" customFormat="1" ht="15" customHeight="1">
      <c r="B348" s="403"/>
      <c r="C348" s="403"/>
      <c r="D348" s="403"/>
      <c r="E348" s="403"/>
      <c r="F348" s="403"/>
      <c r="G348" s="403"/>
      <c r="H348" s="403"/>
      <c r="I348" s="403"/>
      <c r="J348" s="404"/>
      <c r="K348" s="404"/>
      <c r="L348" s="54"/>
      <c r="M348" s="49"/>
      <c r="N348" s="49"/>
      <c r="O348" s="49"/>
      <c r="U348" s="25">
        <v>74</v>
      </c>
      <c r="V348" s="28" t="s">
        <v>1558</v>
      </c>
      <c r="W348" s="19" t="s">
        <v>1559</v>
      </c>
      <c r="X348" s="33" t="s">
        <v>114</v>
      </c>
      <c r="Y348" s="14" t="s">
        <v>2</v>
      </c>
      <c r="Z348" s="20"/>
      <c r="AA348" s="20"/>
      <c r="AB348" s="20"/>
      <c r="AC348" s="20"/>
    </row>
    <row r="349" spans="2:29" s="13" customFormat="1" ht="15" customHeight="1">
      <c r="B349" s="403"/>
      <c r="C349" s="403"/>
      <c r="D349" s="403"/>
      <c r="E349" s="403"/>
      <c r="F349" s="403"/>
      <c r="G349" s="403"/>
      <c r="H349" s="403"/>
      <c r="I349" s="403"/>
      <c r="J349" s="404"/>
      <c r="K349" s="404"/>
      <c r="L349" s="54"/>
      <c r="M349" s="49"/>
      <c r="N349" s="49"/>
      <c r="O349" s="49"/>
      <c r="U349" s="25">
        <v>75</v>
      </c>
      <c r="V349" s="28" t="s">
        <v>1560</v>
      </c>
      <c r="W349" s="19" t="s">
        <v>1561</v>
      </c>
      <c r="X349" s="34" t="s">
        <v>115</v>
      </c>
      <c r="Y349" s="14" t="s">
        <v>3</v>
      </c>
      <c r="Z349" s="20"/>
      <c r="AA349" s="20"/>
      <c r="AB349" s="20"/>
      <c r="AC349" s="20"/>
    </row>
    <row r="350" spans="2:29" s="13" customFormat="1" ht="15" customHeight="1">
      <c r="B350" s="403"/>
      <c r="C350" s="403"/>
      <c r="D350" s="403"/>
      <c r="E350" s="403"/>
      <c r="F350" s="403"/>
      <c r="G350" s="403"/>
      <c r="H350" s="403"/>
      <c r="I350" s="403"/>
      <c r="J350" s="404"/>
      <c r="K350" s="404"/>
      <c r="L350" s="54"/>
      <c r="M350" s="49"/>
      <c r="N350" s="49"/>
      <c r="O350" s="49"/>
      <c r="U350" s="25">
        <v>76</v>
      </c>
      <c r="V350" s="28" t="s">
        <v>1562</v>
      </c>
      <c r="W350" s="19" t="s">
        <v>1563</v>
      </c>
      <c r="X350" s="33" t="s">
        <v>116</v>
      </c>
      <c r="Y350" s="14" t="s">
        <v>4</v>
      </c>
      <c r="Z350" s="20"/>
      <c r="AA350" s="20"/>
      <c r="AB350" s="20"/>
      <c r="AC350" s="20"/>
    </row>
    <row r="351" spans="2:29" s="13" customFormat="1" ht="15" customHeight="1">
      <c r="B351" s="403"/>
      <c r="C351" s="403"/>
      <c r="D351" s="403"/>
      <c r="E351" s="403"/>
      <c r="F351" s="403"/>
      <c r="G351" s="403"/>
      <c r="H351" s="403"/>
      <c r="I351" s="403"/>
      <c r="J351" s="404"/>
      <c r="K351" s="404"/>
      <c r="L351" s="54"/>
      <c r="M351" s="49"/>
      <c r="N351" s="49"/>
      <c r="O351" s="49"/>
      <c r="U351" s="25">
        <v>77</v>
      </c>
      <c r="V351" s="28" t="s">
        <v>1564</v>
      </c>
      <c r="W351" s="19" t="s">
        <v>1565</v>
      </c>
      <c r="X351" s="33" t="s">
        <v>117</v>
      </c>
      <c r="Y351" s="14" t="s">
        <v>5</v>
      </c>
      <c r="Z351" s="20"/>
      <c r="AA351" s="20"/>
      <c r="AB351" s="20"/>
      <c r="AC351" s="20"/>
    </row>
    <row r="352" spans="2:29" s="13" customFormat="1" ht="15" customHeight="1">
      <c r="B352" s="403"/>
      <c r="C352" s="403"/>
      <c r="D352" s="403"/>
      <c r="E352" s="403"/>
      <c r="F352" s="403"/>
      <c r="G352" s="403"/>
      <c r="H352" s="403"/>
      <c r="I352" s="403"/>
      <c r="J352" s="404"/>
      <c r="K352" s="404"/>
      <c r="L352" s="54"/>
      <c r="M352" s="49"/>
      <c r="N352" s="49"/>
      <c r="O352" s="49"/>
      <c r="U352" s="25">
        <v>78</v>
      </c>
      <c r="V352" s="28" t="s">
        <v>1566</v>
      </c>
      <c r="W352" s="19" t="s">
        <v>1567</v>
      </c>
      <c r="X352" s="33" t="s">
        <v>118</v>
      </c>
      <c r="Y352" s="14" t="s">
        <v>7</v>
      </c>
      <c r="Z352" s="20"/>
      <c r="AA352" s="20"/>
      <c r="AB352" s="20"/>
      <c r="AC352" s="20"/>
    </row>
    <row r="353" spans="2:29" s="13" customFormat="1" ht="15" customHeight="1">
      <c r="B353" s="403"/>
      <c r="C353" s="403"/>
      <c r="D353" s="403"/>
      <c r="E353" s="403"/>
      <c r="F353" s="403"/>
      <c r="G353" s="403"/>
      <c r="H353" s="403"/>
      <c r="I353" s="403"/>
      <c r="J353" s="404"/>
      <c r="K353" s="404"/>
      <c r="L353" s="54"/>
      <c r="M353" s="49"/>
      <c r="N353" s="49"/>
      <c r="O353" s="49"/>
      <c r="U353" s="25">
        <v>79</v>
      </c>
      <c r="V353" s="28" t="s">
        <v>1568</v>
      </c>
      <c r="W353" s="19" t="s">
        <v>1569</v>
      </c>
      <c r="X353" s="33" t="s">
        <v>119</v>
      </c>
      <c r="Y353" s="14" t="s">
        <v>9</v>
      </c>
      <c r="Z353" s="20"/>
      <c r="AA353" s="20"/>
      <c r="AB353" s="20"/>
      <c r="AC353" s="20"/>
    </row>
    <row r="354" spans="2:29" s="13" customFormat="1" ht="15" customHeight="1">
      <c r="B354" s="403"/>
      <c r="C354" s="403"/>
      <c r="D354" s="403"/>
      <c r="E354" s="403"/>
      <c r="F354" s="403"/>
      <c r="G354" s="403"/>
      <c r="H354" s="403"/>
      <c r="I354" s="403"/>
      <c r="J354" s="404"/>
      <c r="K354" s="404"/>
      <c r="L354" s="54"/>
      <c r="M354" s="49"/>
      <c r="N354" s="49"/>
      <c r="O354" s="49"/>
      <c r="U354" s="25">
        <v>80</v>
      </c>
      <c r="V354" s="28" t="s">
        <v>1570</v>
      </c>
      <c r="W354" s="19" t="s">
        <v>1571</v>
      </c>
      <c r="X354" s="33" t="s">
        <v>120</v>
      </c>
      <c r="Y354" s="14" t="s">
        <v>11</v>
      </c>
      <c r="Z354" s="20"/>
      <c r="AA354" s="20"/>
      <c r="AB354" s="20"/>
      <c r="AC354" s="20"/>
    </row>
    <row r="355" spans="2:29" s="13" customFormat="1" ht="15" customHeight="1">
      <c r="B355" s="403"/>
      <c r="C355" s="403"/>
      <c r="D355" s="403"/>
      <c r="E355" s="403"/>
      <c r="F355" s="403"/>
      <c r="G355" s="403"/>
      <c r="H355" s="403"/>
      <c r="I355" s="403"/>
      <c r="J355" s="404"/>
      <c r="K355" s="404"/>
      <c r="L355" s="54"/>
      <c r="M355" s="49"/>
      <c r="N355" s="49"/>
      <c r="O355" s="49"/>
      <c r="U355" s="25">
        <v>81</v>
      </c>
      <c r="V355" s="28" t="s">
        <v>1572</v>
      </c>
      <c r="W355" s="19" t="s">
        <v>1573</v>
      </c>
      <c r="X355" s="33" t="s">
        <v>121</v>
      </c>
      <c r="Y355" s="14" t="s">
        <v>12</v>
      </c>
      <c r="Z355" s="20"/>
      <c r="AA355" s="20"/>
      <c r="AB355" s="20"/>
      <c r="AC355" s="20"/>
    </row>
    <row r="356" spans="2:29" s="13" customFormat="1" ht="15" customHeight="1">
      <c r="B356" s="403"/>
      <c r="C356" s="403"/>
      <c r="D356" s="403"/>
      <c r="E356" s="403"/>
      <c r="F356" s="403"/>
      <c r="G356" s="403"/>
      <c r="H356" s="403"/>
      <c r="I356" s="403"/>
      <c r="J356" s="404"/>
      <c r="K356" s="404"/>
      <c r="L356" s="54"/>
      <c r="M356" s="49"/>
      <c r="N356" s="49"/>
      <c r="O356" s="49"/>
      <c r="U356" s="25">
        <v>82</v>
      </c>
      <c r="V356" s="28" t="s">
        <v>1574</v>
      </c>
      <c r="W356" s="19" t="s">
        <v>1575</v>
      </c>
      <c r="X356" s="34" t="s">
        <v>122</v>
      </c>
      <c r="Y356" s="14" t="s">
        <v>13</v>
      </c>
      <c r="Z356" s="20"/>
      <c r="AA356" s="20"/>
      <c r="AB356" s="20"/>
      <c r="AC356" s="20"/>
    </row>
    <row r="357" spans="2:29" s="13" customFormat="1" ht="15" customHeight="1">
      <c r="B357" s="403"/>
      <c r="C357" s="403"/>
      <c r="D357" s="403"/>
      <c r="E357" s="403"/>
      <c r="F357" s="403"/>
      <c r="G357" s="403"/>
      <c r="H357" s="403"/>
      <c r="I357" s="403"/>
      <c r="J357" s="404"/>
      <c r="K357" s="404"/>
      <c r="L357" s="54"/>
      <c r="M357" s="49"/>
      <c r="N357" s="49"/>
      <c r="O357" s="49"/>
      <c r="U357" s="25">
        <v>83</v>
      </c>
      <c r="V357" s="28" t="s">
        <v>1576</v>
      </c>
      <c r="W357" s="19" t="s">
        <v>1577</v>
      </c>
      <c r="X357" s="33" t="s">
        <v>123</v>
      </c>
      <c r="Y357" s="14" t="s">
        <v>14</v>
      </c>
      <c r="Z357" s="20"/>
      <c r="AA357" s="20"/>
      <c r="AB357" s="20"/>
      <c r="AC357" s="20"/>
    </row>
    <row r="358" spans="2:29" s="13" customFormat="1" ht="30" customHeight="1" thickBot="1">
      <c r="B358" s="403"/>
      <c r="C358" s="403"/>
      <c r="D358" s="403"/>
      <c r="E358" s="403"/>
      <c r="F358" s="403"/>
      <c r="G358" s="403"/>
      <c r="H358" s="403"/>
      <c r="I358" s="403"/>
      <c r="J358" s="406"/>
      <c r="K358" s="406"/>
      <c r="L358" s="54"/>
      <c r="M358" s="49"/>
      <c r="N358" s="49"/>
      <c r="O358" s="49"/>
      <c r="U358" s="39">
        <v>84</v>
      </c>
      <c r="V358" s="40" t="s">
        <v>1578</v>
      </c>
      <c r="W358" s="41" t="s">
        <v>1579</v>
      </c>
      <c r="X358" s="42" t="s">
        <v>124</v>
      </c>
      <c r="Y358" s="17" t="s">
        <v>15</v>
      </c>
      <c r="Z358" s="20"/>
      <c r="AA358" s="20"/>
      <c r="AB358" s="20"/>
      <c r="AC358" s="20"/>
    </row>
    <row r="359" spans="2:29" s="13" customFormat="1" ht="15" customHeight="1">
      <c r="B359" s="403"/>
      <c r="C359" s="403"/>
      <c r="D359" s="403"/>
      <c r="E359" s="403"/>
      <c r="F359" s="403"/>
      <c r="G359" s="403"/>
      <c r="H359" s="403"/>
      <c r="I359" s="403"/>
      <c r="J359" s="406"/>
      <c r="K359" s="406"/>
      <c r="L359" s="55"/>
      <c r="M359" s="49"/>
      <c r="N359" s="49"/>
      <c r="O359" s="49"/>
      <c r="U359" s="35">
        <v>85</v>
      </c>
      <c r="V359" s="44" t="s">
        <v>1580</v>
      </c>
      <c r="W359" s="44" t="s">
        <v>1581</v>
      </c>
      <c r="X359" s="94" t="s">
        <v>348</v>
      </c>
      <c r="Y359" s="95" t="s">
        <v>347</v>
      </c>
      <c r="Z359" s="20"/>
      <c r="AA359" s="20"/>
      <c r="AB359" s="20"/>
      <c r="AC359" s="20"/>
    </row>
    <row r="360" spans="2:29" s="13" customFormat="1" ht="30" customHeight="1">
      <c r="B360" s="403"/>
      <c r="C360" s="403"/>
      <c r="D360" s="403"/>
      <c r="E360" s="403"/>
      <c r="F360" s="403"/>
      <c r="G360" s="403"/>
      <c r="H360" s="403"/>
      <c r="I360" s="403"/>
      <c r="J360" s="407"/>
      <c r="K360" s="407"/>
      <c r="L360" s="56"/>
      <c r="M360" s="49"/>
      <c r="N360" s="49"/>
      <c r="O360" s="49"/>
      <c r="U360" s="251">
        <v>86</v>
      </c>
      <c r="V360" s="45" t="s">
        <v>1582</v>
      </c>
      <c r="W360" s="45" t="s">
        <v>1583</v>
      </c>
      <c r="X360" s="96" t="s">
        <v>396</v>
      </c>
      <c r="Y360" s="97" t="s">
        <v>395</v>
      </c>
      <c r="Z360" s="20"/>
      <c r="AA360" s="20"/>
      <c r="AB360" s="20"/>
      <c r="AC360" s="20"/>
    </row>
    <row r="361" spans="2:29" s="13" customFormat="1" ht="29.25" customHeight="1">
      <c r="B361" s="403"/>
      <c r="C361" s="403"/>
      <c r="D361" s="403"/>
      <c r="E361" s="403"/>
      <c r="F361" s="403"/>
      <c r="G361" s="403"/>
      <c r="H361" s="403"/>
      <c r="I361" s="403"/>
      <c r="J361" s="407"/>
      <c r="K361" s="407"/>
      <c r="L361" s="54"/>
      <c r="M361" s="49"/>
      <c r="N361" s="49"/>
      <c r="O361" s="49"/>
      <c r="U361" s="251">
        <v>87</v>
      </c>
      <c r="V361" s="45" t="s">
        <v>1584</v>
      </c>
      <c r="W361" s="45" t="s">
        <v>1585</v>
      </c>
      <c r="X361" s="96" t="s">
        <v>282</v>
      </c>
      <c r="Y361" s="97" t="s">
        <v>281</v>
      </c>
      <c r="Z361" s="20"/>
      <c r="AA361" s="20"/>
      <c r="AB361" s="20"/>
      <c r="AC361" s="20"/>
    </row>
    <row r="362" spans="2:29" s="13" customFormat="1" ht="15" customHeight="1">
      <c r="B362" s="403"/>
      <c r="C362" s="403"/>
      <c r="D362" s="403"/>
      <c r="E362" s="403"/>
      <c r="F362" s="403"/>
      <c r="G362" s="403"/>
      <c r="H362" s="403"/>
      <c r="I362" s="403"/>
      <c r="J362" s="404"/>
      <c r="K362" s="404"/>
      <c r="L362" s="54"/>
      <c r="M362" s="49"/>
      <c r="N362" s="49"/>
      <c r="O362" s="49"/>
      <c r="U362" s="251">
        <v>88</v>
      </c>
      <c r="V362" s="45" t="s">
        <v>1586</v>
      </c>
      <c r="W362" s="45" t="s">
        <v>1587</v>
      </c>
      <c r="X362" s="96" t="s">
        <v>411</v>
      </c>
      <c r="Y362" s="97" t="s">
        <v>414</v>
      </c>
      <c r="Z362" s="20"/>
      <c r="AA362" s="20"/>
      <c r="AB362" s="20"/>
      <c r="AC362" s="20"/>
    </row>
    <row r="363" spans="2:29" s="13" customFormat="1" ht="15" customHeight="1">
      <c r="B363" s="403"/>
      <c r="C363" s="403"/>
      <c r="D363" s="403"/>
      <c r="E363" s="403"/>
      <c r="F363" s="403"/>
      <c r="G363" s="403"/>
      <c r="H363" s="403"/>
      <c r="I363" s="403"/>
      <c r="J363" s="404"/>
      <c r="K363" s="404"/>
      <c r="L363" s="54"/>
      <c r="M363" s="49"/>
      <c r="N363" s="49"/>
      <c r="O363" s="49"/>
      <c r="U363" s="251">
        <v>88</v>
      </c>
      <c r="V363" s="45" t="s">
        <v>1588</v>
      </c>
      <c r="W363" s="45" t="s">
        <v>1589</v>
      </c>
      <c r="X363" s="96" t="s">
        <v>412</v>
      </c>
      <c r="Y363" s="97" t="s">
        <v>416</v>
      </c>
      <c r="Z363" s="20"/>
      <c r="AA363" s="20"/>
      <c r="AB363" s="20"/>
      <c r="AC363" s="20"/>
    </row>
    <row r="364" spans="2:29" s="13" customFormat="1" ht="15" customHeight="1">
      <c r="B364" s="403"/>
      <c r="C364" s="403"/>
      <c r="D364" s="403"/>
      <c r="E364" s="403"/>
      <c r="F364" s="403"/>
      <c r="G364" s="403"/>
      <c r="H364" s="403"/>
      <c r="I364" s="403"/>
      <c r="J364" s="404"/>
      <c r="K364" s="404"/>
      <c r="L364" s="54"/>
      <c r="M364" s="49"/>
      <c r="N364" s="49"/>
      <c r="O364" s="49"/>
      <c r="U364" s="251">
        <v>88</v>
      </c>
      <c r="V364" s="45" t="s">
        <v>1590</v>
      </c>
      <c r="W364" s="45" t="s">
        <v>1591</v>
      </c>
      <c r="X364" s="96" t="s">
        <v>413</v>
      </c>
      <c r="Y364" s="97" t="s">
        <v>417</v>
      </c>
      <c r="Z364" s="20"/>
      <c r="AA364" s="20"/>
      <c r="AB364" s="20"/>
      <c r="AC364" s="20"/>
    </row>
    <row r="365" spans="2:29" s="13" customFormat="1" ht="15" customHeight="1">
      <c r="B365" s="403"/>
      <c r="C365" s="403"/>
      <c r="D365" s="403"/>
      <c r="E365" s="403"/>
      <c r="F365" s="403"/>
      <c r="G365" s="403"/>
      <c r="H365" s="403"/>
      <c r="I365" s="403"/>
      <c r="J365" s="404"/>
      <c r="K365" s="404"/>
      <c r="L365" s="54"/>
      <c r="M365" s="49"/>
      <c r="N365" s="49"/>
      <c r="O365" s="49"/>
      <c r="U365" s="251">
        <v>88</v>
      </c>
      <c r="V365" s="45" t="s">
        <v>1592</v>
      </c>
      <c r="W365" s="45" t="s">
        <v>1593</v>
      </c>
      <c r="X365" s="96" t="s">
        <v>498</v>
      </c>
      <c r="Y365" s="97" t="s">
        <v>415</v>
      </c>
      <c r="Z365" s="20"/>
      <c r="AA365" s="20"/>
      <c r="AB365" s="20"/>
      <c r="AC365" s="20"/>
    </row>
    <row r="366" spans="2:29" s="13" customFormat="1" ht="15" customHeight="1">
      <c r="B366" s="403"/>
      <c r="C366" s="403"/>
      <c r="D366" s="403"/>
      <c r="E366" s="403"/>
      <c r="F366" s="403"/>
      <c r="G366" s="403"/>
      <c r="H366" s="403"/>
      <c r="I366" s="403"/>
      <c r="J366" s="404"/>
      <c r="K366" s="404"/>
      <c r="L366" s="54"/>
      <c r="M366" s="49"/>
      <c r="N366" s="49"/>
      <c r="O366" s="49"/>
      <c r="U366" s="251">
        <v>89</v>
      </c>
      <c r="V366" s="45" t="s">
        <v>1594</v>
      </c>
      <c r="W366" s="45" t="s">
        <v>1595</v>
      </c>
      <c r="X366" s="96" t="s">
        <v>290</v>
      </c>
      <c r="Y366" s="97" t="s">
        <v>289</v>
      </c>
      <c r="Z366" s="20"/>
      <c r="AA366" s="20"/>
      <c r="AB366" s="20"/>
      <c r="AC366" s="20"/>
    </row>
    <row r="367" spans="2:29" s="13" customFormat="1" ht="15" customHeight="1">
      <c r="B367" s="403"/>
      <c r="C367" s="403"/>
      <c r="D367" s="403"/>
      <c r="E367" s="403"/>
      <c r="F367" s="403"/>
      <c r="G367" s="403"/>
      <c r="H367" s="403"/>
      <c r="I367" s="403"/>
      <c r="J367" s="404"/>
      <c r="K367" s="404"/>
      <c r="L367" s="54"/>
      <c r="M367" s="49"/>
      <c r="N367" s="49"/>
      <c r="O367" s="49"/>
      <c r="U367" s="251">
        <v>89</v>
      </c>
      <c r="V367" s="45" t="s">
        <v>1596</v>
      </c>
      <c r="W367" s="45" t="s">
        <v>1597</v>
      </c>
      <c r="X367" s="96" t="s">
        <v>499</v>
      </c>
      <c r="Y367" s="97" t="s">
        <v>504</v>
      </c>
      <c r="Z367" s="20"/>
      <c r="AA367" s="20"/>
      <c r="AB367" s="20"/>
      <c r="AC367" s="20"/>
    </row>
    <row r="368" spans="2:29" s="13" customFormat="1" ht="15" customHeight="1">
      <c r="B368" s="403"/>
      <c r="C368" s="403"/>
      <c r="D368" s="403"/>
      <c r="E368" s="403"/>
      <c r="F368" s="403"/>
      <c r="G368" s="403"/>
      <c r="H368" s="403"/>
      <c r="I368" s="403"/>
      <c r="J368" s="404"/>
      <c r="K368" s="404"/>
      <c r="L368" s="54"/>
      <c r="M368" s="49"/>
      <c r="N368" s="49"/>
      <c r="O368" s="49"/>
      <c r="U368" s="251">
        <v>89</v>
      </c>
      <c r="V368" s="45" t="s">
        <v>1598</v>
      </c>
      <c r="W368" s="45" t="s">
        <v>1599</v>
      </c>
      <c r="X368" s="96" t="s">
        <v>500</v>
      </c>
      <c r="Y368" s="97" t="s">
        <v>505</v>
      </c>
      <c r="Z368" s="20"/>
      <c r="AA368" s="20"/>
      <c r="AB368" s="20"/>
      <c r="AC368" s="20"/>
    </row>
    <row r="369" spans="2:29" s="13" customFormat="1" ht="15" customHeight="1">
      <c r="B369" s="403"/>
      <c r="C369" s="403"/>
      <c r="D369" s="403"/>
      <c r="E369" s="403"/>
      <c r="F369" s="403"/>
      <c r="G369" s="403"/>
      <c r="H369" s="403"/>
      <c r="I369" s="403"/>
      <c r="J369" s="404"/>
      <c r="K369" s="404"/>
      <c r="L369" s="54"/>
      <c r="M369" s="49"/>
      <c r="N369" s="49"/>
      <c r="O369" s="49"/>
      <c r="U369" s="251">
        <v>90</v>
      </c>
      <c r="V369" s="45" t="s">
        <v>1600</v>
      </c>
      <c r="W369" s="45" t="s">
        <v>1601</v>
      </c>
      <c r="X369" s="96" t="s">
        <v>306</v>
      </c>
      <c r="Y369" s="97" t="s">
        <v>305</v>
      </c>
      <c r="Z369" s="20"/>
      <c r="AA369" s="20"/>
      <c r="AB369" s="20"/>
      <c r="AC369" s="20"/>
    </row>
    <row r="370" spans="2:29" s="13" customFormat="1" ht="15" customHeight="1">
      <c r="B370" s="403"/>
      <c r="C370" s="403"/>
      <c r="D370" s="403"/>
      <c r="E370" s="403"/>
      <c r="F370" s="403"/>
      <c r="G370" s="403"/>
      <c r="H370" s="403"/>
      <c r="I370" s="403"/>
      <c r="J370" s="404"/>
      <c r="K370" s="404"/>
      <c r="L370" s="54"/>
      <c r="M370" s="49"/>
      <c r="N370" s="49"/>
      <c r="O370" s="49"/>
      <c r="U370" s="251">
        <v>91</v>
      </c>
      <c r="V370" s="45" t="s">
        <v>1602</v>
      </c>
      <c r="W370" s="45" t="s">
        <v>1603</v>
      </c>
      <c r="X370" s="96" t="s">
        <v>326</v>
      </c>
      <c r="Y370" s="97" t="s">
        <v>325</v>
      </c>
      <c r="Z370" s="20"/>
      <c r="AA370" s="20"/>
      <c r="AB370" s="20"/>
      <c r="AC370" s="20"/>
    </row>
    <row r="371" spans="2:29" s="13" customFormat="1" ht="15" customHeight="1">
      <c r="B371" s="403"/>
      <c r="C371" s="403"/>
      <c r="D371" s="403"/>
      <c r="E371" s="403"/>
      <c r="F371" s="403"/>
      <c r="G371" s="403"/>
      <c r="H371" s="403"/>
      <c r="I371" s="403"/>
      <c r="J371" s="404"/>
      <c r="K371" s="404"/>
      <c r="L371" s="54"/>
      <c r="M371" s="49"/>
      <c r="N371" s="49"/>
      <c r="O371" s="49"/>
      <c r="U371" s="251">
        <v>92</v>
      </c>
      <c r="V371" s="45" t="s">
        <v>1604</v>
      </c>
      <c r="W371" s="45" t="s">
        <v>1605</v>
      </c>
      <c r="X371" s="96" t="s">
        <v>332</v>
      </c>
      <c r="Y371" s="97" t="s">
        <v>331</v>
      </c>
      <c r="Z371" s="20"/>
      <c r="AA371" s="20"/>
      <c r="AB371" s="20"/>
      <c r="AC371" s="20"/>
    </row>
    <row r="372" spans="2:29" s="13" customFormat="1" ht="15" customHeight="1">
      <c r="B372" s="403"/>
      <c r="C372" s="403"/>
      <c r="D372" s="403"/>
      <c r="E372" s="403"/>
      <c r="F372" s="403"/>
      <c r="G372" s="403"/>
      <c r="H372" s="403"/>
      <c r="I372" s="403"/>
      <c r="J372" s="404"/>
      <c r="K372" s="404"/>
      <c r="L372" s="54"/>
      <c r="M372" s="49"/>
      <c r="N372" s="49"/>
      <c r="O372" s="49"/>
      <c r="U372" s="251">
        <v>93</v>
      </c>
      <c r="V372" s="45" t="s">
        <v>1606</v>
      </c>
      <c r="W372" s="45" t="s">
        <v>1607</v>
      </c>
      <c r="X372" s="96" t="s">
        <v>354</v>
      </c>
      <c r="Y372" s="97" t="s">
        <v>353</v>
      </c>
      <c r="Z372" s="20"/>
      <c r="AA372" s="20"/>
      <c r="AB372" s="20"/>
      <c r="AC372" s="20"/>
    </row>
    <row r="373" spans="2:29" s="13" customFormat="1" ht="15" customHeight="1">
      <c r="B373" s="403"/>
      <c r="C373" s="403"/>
      <c r="D373" s="403"/>
      <c r="E373" s="403"/>
      <c r="F373" s="403"/>
      <c r="G373" s="403"/>
      <c r="H373" s="403"/>
      <c r="I373" s="403"/>
      <c r="J373" s="404"/>
      <c r="K373" s="404"/>
      <c r="L373" s="54"/>
      <c r="M373" s="49"/>
      <c r="N373" s="49"/>
      <c r="O373" s="49"/>
      <c r="U373" s="251">
        <v>94</v>
      </c>
      <c r="V373" s="45" t="s">
        <v>1608</v>
      </c>
      <c r="W373" s="45" t="s">
        <v>1609</v>
      </c>
      <c r="X373" s="96" t="s">
        <v>501</v>
      </c>
      <c r="Y373" s="97" t="s">
        <v>506</v>
      </c>
      <c r="Z373" s="20"/>
      <c r="AA373" s="20"/>
      <c r="AB373" s="20"/>
      <c r="AC373" s="20"/>
    </row>
    <row r="374" spans="2:29" s="13" customFormat="1" ht="15" customHeight="1">
      <c r="B374" s="403"/>
      <c r="C374" s="403"/>
      <c r="D374" s="403"/>
      <c r="E374" s="403"/>
      <c r="F374" s="403"/>
      <c r="G374" s="403"/>
      <c r="H374" s="403"/>
      <c r="I374" s="403"/>
      <c r="J374" s="404"/>
      <c r="K374" s="404"/>
      <c r="L374" s="54"/>
      <c r="M374" s="49"/>
      <c r="N374" s="49"/>
      <c r="O374" s="49"/>
      <c r="U374" s="251">
        <v>95</v>
      </c>
      <c r="V374" s="45" t="s">
        <v>1610</v>
      </c>
      <c r="W374" s="45" t="s">
        <v>1611</v>
      </c>
      <c r="X374" s="96" t="s">
        <v>341</v>
      </c>
      <c r="Y374" s="97" t="s">
        <v>340</v>
      </c>
      <c r="Z374" s="20"/>
      <c r="AA374" s="20"/>
      <c r="AB374" s="20"/>
      <c r="AC374" s="20"/>
    </row>
    <row r="375" spans="2:29" s="13" customFormat="1" ht="15" customHeight="1">
      <c r="B375" s="403"/>
      <c r="C375" s="403"/>
      <c r="D375" s="403"/>
      <c r="E375" s="403"/>
      <c r="F375" s="403"/>
      <c r="G375" s="403"/>
      <c r="H375" s="403"/>
      <c r="I375" s="403"/>
      <c r="J375" s="404"/>
      <c r="K375" s="404"/>
      <c r="L375" s="54"/>
      <c r="M375" s="49"/>
      <c r="N375" s="49"/>
      <c r="O375" s="49"/>
      <c r="U375" s="251">
        <v>96</v>
      </c>
      <c r="V375" s="45" t="s">
        <v>1612</v>
      </c>
      <c r="W375" s="45" t="s">
        <v>1613</v>
      </c>
      <c r="X375" s="96" t="s">
        <v>334</v>
      </c>
      <c r="Y375" s="97" t="s">
        <v>333</v>
      </c>
      <c r="Z375" s="20"/>
      <c r="AA375" s="20"/>
      <c r="AB375" s="20"/>
      <c r="AC375" s="20"/>
    </row>
    <row r="376" spans="2:29" s="13" customFormat="1" ht="15" customHeight="1">
      <c r="B376" s="403"/>
      <c r="C376" s="403"/>
      <c r="D376" s="403"/>
      <c r="E376" s="403"/>
      <c r="F376" s="403"/>
      <c r="G376" s="403"/>
      <c r="H376" s="403"/>
      <c r="I376" s="403"/>
      <c r="J376" s="404"/>
      <c r="K376" s="404"/>
      <c r="L376" s="54"/>
      <c r="M376" s="49"/>
      <c r="N376" s="49"/>
      <c r="O376" s="49"/>
      <c r="U376" s="251">
        <v>97</v>
      </c>
      <c r="V376" s="45" t="s">
        <v>1614</v>
      </c>
      <c r="W376" s="45" t="s">
        <v>1615</v>
      </c>
      <c r="X376" s="96" t="s">
        <v>405</v>
      </c>
      <c r="Y376" s="97" t="s">
        <v>404</v>
      </c>
      <c r="Z376" s="20"/>
      <c r="AA376" s="20"/>
      <c r="AB376" s="20"/>
      <c r="AC376" s="20"/>
    </row>
    <row r="377" spans="2:29" s="13" customFormat="1" ht="15" customHeight="1">
      <c r="B377" s="403"/>
      <c r="C377" s="403"/>
      <c r="D377" s="403"/>
      <c r="E377" s="403"/>
      <c r="F377" s="403"/>
      <c r="G377" s="403"/>
      <c r="H377" s="403"/>
      <c r="I377" s="403"/>
      <c r="J377" s="404"/>
      <c r="K377" s="404"/>
      <c r="L377" s="54"/>
      <c r="M377" s="49"/>
      <c r="N377" s="49"/>
      <c r="O377" s="49"/>
      <c r="U377" s="251">
        <v>98</v>
      </c>
      <c r="V377" s="45" t="s">
        <v>1616</v>
      </c>
      <c r="W377" s="45" t="s">
        <v>1617</v>
      </c>
      <c r="X377" s="98" t="s">
        <v>383</v>
      </c>
      <c r="Y377" s="97" t="s">
        <v>507</v>
      </c>
      <c r="Z377" s="20"/>
      <c r="AA377" s="20"/>
      <c r="AB377" s="20"/>
      <c r="AC377" s="20"/>
    </row>
    <row r="378" spans="2:29" s="18" customFormat="1" ht="30" customHeight="1">
      <c r="B378" s="403"/>
      <c r="C378" s="403"/>
      <c r="D378" s="403"/>
      <c r="E378" s="403"/>
      <c r="F378" s="403"/>
      <c r="G378" s="403"/>
      <c r="H378" s="403"/>
      <c r="I378" s="403"/>
      <c r="J378" s="404"/>
      <c r="K378" s="404"/>
      <c r="L378" s="54"/>
      <c r="M378" s="57"/>
      <c r="N378" s="57"/>
      <c r="O378" s="57"/>
      <c r="U378" s="251">
        <v>99</v>
      </c>
      <c r="V378" s="45" t="s">
        <v>1618</v>
      </c>
      <c r="W378" s="45" t="s">
        <v>1619</v>
      </c>
      <c r="X378" s="96" t="s">
        <v>351</v>
      </c>
      <c r="Y378" s="97" t="s">
        <v>350</v>
      </c>
      <c r="Z378" s="20"/>
      <c r="AA378" s="20"/>
      <c r="AB378" s="20"/>
      <c r="AC378" s="20"/>
    </row>
    <row r="379" spans="2:29" s="18" customFormat="1" ht="15" customHeight="1">
      <c r="B379" s="403"/>
      <c r="C379" s="403"/>
      <c r="D379" s="403"/>
      <c r="E379" s="403"/>
      <c r="F379" s="403"/>
      <c r="G379" s="403"/>
      <c r="H379" s="403"/>
      <c r="I379" s="403"/>
      <c r="J379" s="409"/>
      <c r="K379" s="409"/>
      <c r="L379" s="54"/>
      <c r="M379" s="57"/>
      <c r="N379" s="57"/>
      <c r="O379" s="57"/>
      <c r="U379" s="251">
        <v>100</v>
      </c>
      <c r="V379" s="45" t="s">
        <v>1620</v>
      </c>
      <c r="W379" s="45" t="s">
        <v>1621</v>
      </c>
      <c r="X379" s="96" t="s">
        <v>312</v>
      </c>
      <c r="Y379" s="97" t="s">
        <v>311</v>
      </c>
      <c r="Z379" s="20"/>
      <c r="AA379" s="20"/>
      <c r="AB379" s="20"/>
      <c r="AC379" s="20"/>
    </row>
    <row r="380" spans="2:29" s="18" customFormat="1" ht="22.5" customHeight="1">
      <c r="B380" s="403"/>
      <c r="C380" s="403"/>
      <c r="D380" s="403"/>
      <c r="E380" s="403"/>
      <c r="F380" s="403"/>
      <c r="G380" s="403"/>
      <c r="H380" s="403"/>
      <c r="I380" s="403"/>
      <c r="J380" s="404"/>
      <c r="K380" s="404"/>
      <c r="L380" s="54"/>
      <c r="M380" s="57"/>
      <c r="N380" s="57"/>
      <c r="O380" s="57"/>
      <c r="U380" s="251">
        <v>101</v>
      </c>
      <c r="V380" s="45" t="s">
        <v>1622</v>
      </c>
      <c r="W380" s="45" t="s">
        <v>1623</v>
      </c>
      <c r="X380" s="96" t="s">
        <v>372</v>
      </c>
      <c r="Y380" s="97" t="s">
        <v>371</v>
      </c>
      <c r="Z380" s="20"/>
      <c r="AA380" s="20"/>
      <c r="AB380" s="20"/>
      <c r="AC380" s="20"/>
    </row>
    <row r="381" spans="2:29" s="18" customFormat="1" ht="15" customHeight="1">
      <c r="B381" s="403"/>
      <c r="C381" s="403"/>
      <c r="D381" s="403"/>
      <c r="E381" s="403"/>
      <c r="F381" s="403"/>
      <c r="G381" s="403"/>
      <c r="H381" s="403"/>
      <c r="I381" s="403"/>
      <c r="J381" s="404"/>
      <c r="K381" s="404"/>
      <c r="L381" s="54"/>
      <c r="M381" s="57"/>
      <c r="N381" s="57"/>
      <c r="O381" s="57"/>
      <c r="U381" s="251">
        <v>102</v>
      </c>
      <c r="V381" s="45" t="s">
        <v>1624</v>
      </c>
      <c r="W381" s="45" t="s">
        <v>1625</v>
      </c>
      <c r="X381" s="96" t="s">
        <v>502</v>
      </c>
      <c r="Y381" s="97" t="s">
        <v>304</v>
      </c>
      <c r="Z381" s="20"/>
      <c r="AA381" s="20"/>
      <c r="AB381" s="20"/>
      <c r="AC381" s="20"/>
    </row>
    <row r="382" spans="2:29" s="18" customFormat="1" ht="15" customHeight="1">
      <c r="B382" s="403"/>
      <c r="C382" s="403"/>
      <c r="D382" s="403"/>
      <c r="E382" s="403"/>
      <c r="F382" s="403"/>
      <c r="G382" s="403"/>
      <c r="H382" s="403"/>
      <c r="I382" s="403"/>
      <c r="J382" s="404"/>
      <c r="K382" s="404"/>
      <c r="L382" s="54"/>
      <c r="M382" s="57"/>
      <c r="N382" s="57"/>
      <c r="O382" s="57"/>
      <c r="U382" s="251">
        <v>103</v>
      </c>
      <c r="V382" s="45" t="s">
        <v>1626</v>
      </c>
      <c r="W382" s="45" t="s">
        <v>1627</v>
      </c>
      <c r="X382" s="96" t="s">
        <v>226</v>
      </c>
      <c r="Y382" s="97" t="s">
        <v>226</v>
      </c>
      <c r="Z382" s="20"/>
      <c r="AA382" s="20"/>
      <c r="AB382" s="20"/>
      <c r="AC382" s="20"/>
    </row>
    <row r="383" spans="2:29" s="18" customFormat="1" ht="15" customHeight="1">
      <c r="B383" s="403"/>
      <c r="C383" s="403"/>
      <c r="D383" s="403"/>
      <c r="E383" s="403"/>
      <c r="F383" s="403"/>
      <c r="G383" s="403"/>
      <c r="H383" s="403"/>
      <c r="I383" s="403"/>
      <c r="J383" s="404"/>
      <c r="K383" s="404"/>
      <c r="L383" s="54"/>
      <c r="M383" s="57"/>
      <c r="N383" s="57"/>
      <c r="O383" s="57"/>
      <c r="U383" s="251">
        <v>104</v>
      </c>
      <c r="V383" s="45" t="s">
        <v>1628</v>
      </c>
      <c r="W383" s="45" t="s">
        <v>1629</v>
      </c>
      <c r="X383" s="96" t="s">
        <v>226</v>
      </c>
      <c r="Y383" s="97" t="s">
        <v>226</v>
      </c>
      <c r="Z383" s="20"/>
      <c r="AA383" s="20"/>
      <c r="AB383" s="20"/>
      <c r="AC383" s="20"/>
    </row>
    <row r="384" spans="2:29" s="18" customFormat="1" ht="24.75" customHeight="1">
      <c r="B384" s="403"/>
      <c r="C384" s="403"/>
      <c r="D384" s="403"/>
      <c r="E384" s="403"/>
      <c r="F384" s="403"/>
      <c r="G384" s="403"/>
      <c r="H384" s="403"/>
      <c r="I384" s="403"/>
      <c r="J384" s="404"/>
      <c r="K384" s="404"/>
      <c r="L384" s="54"/>
      <c r="M384" s="57"/>
      <c r="N384" s="57"/>
      <c r="O384" s="57"/>
      <c r="U384" s="251">
        <v>105</v>
      </c>
      <c r="V384" s="45" t="s">
        <v>1630</v>
      </c>
      <c r="W384" s="45" t="s">
        <v>1631</v>
      </c>
      <c r="X384" s="96" t="s">
        <v>388</v>
      </c>
      <c r="Y384" s="97" t="s">
        <v>387</v>
      </c>
      <c r="Z384" s="20"/>
      <c r="AA384" s="20"/>
      <c r="AB384" s="20"/>
      <c r="AC384" s="20"/>
    </row>
    <row r="385" spans="2:29" s="18" customFormat="1" ht="15" customHeight="1">
      <c r="B385" s="403"/>
      <c r="C385" s="403"/>
      <c r="D385" s="403"/>
      <c r="E385" s="403"/>
      <c r="F385" s="403"/>
      <c r="G385" s="403"/>
      <c r="H385" s="403"/>
      <c r="I385" s="403"/>
      <c r="J385" s="406"/>
      <c r="K385" s="406"/>
      <c r="L385" s="54"/>
      <c r="M385" s="57"/>
      <c r="N385" s="57"/>
      <c r="O385" s="57"/>
      <c r="U385" s="251">
        <v>106</v>
      </c>
      <c r="V385" s="45" t="s">
        <v>1632</v>
      </c>
      <c r="W385" s="45" t="s">
        <v>1633</v>
      </c>
      <c r="X385" s="96" t="s">
        <v>377</v>
      </c>
      <c r="Y385" s="97" t="s">
        <v>376</v>
      </c>
      <c r="Z385" s="20"/>
      <c r="AA385" s="20"/>
      <c r="AB385" s="20"/>
      <c r="AC385" s="20"/>
    </row>
    <row r="386" spans="2:29" s="18" customFormat="1" ht="15" customHeight="1">
      <c r="B386" s="403"/>
      <c r="C386" s="403"/>
      <c r="D386" s="403"/>
      <c r="E386" s="403"/>
      <c r="F386" s="403"/>
      <c r="G386" s="403"/>
      <c r="H386" s="403"/>
      <c r="I386" s="403"/>
      <c r="J386" s="408"/>
      <c r="K386" s="408"/>
      <c r="L386" s="54"/>
      <c r="M386" s="57"/>
      <c r="N386" s="57"/>
      <c r="O386" s="57"/>
      <c r="U386" s="251">
        <v>107</v>
      </c>
      <c r="V386" s="45" t="s">
        <v>1634</v>
      </c>
      <c r="W386" s="45" t="s">
        <v>1635</v>
      </c>
      <c r="X386" s="96" t="s">
        <v>380</v>
      </c>
      <c r="Y386" s="97" t="s">
        <v>508</v>
      </c>
      <c r="Z386" s="20"/>
      <c r="AA386" s="20"/>
      <c r="AB386" s="20"/>
      <c r="AC386" s="20"/>
    </row>
    <row r="387" spans="2:29" s="18" customFormat="1" ht="14.25" customHeight="1">
      <c r="B387" s="403"/>
      <c r="C387" s="403"/>
      <c r="D387" s="403"/>
      <c r="E387" s="403"/>
      <c r="F387" s="403"/>
      <c r="G387" s="403"/>
      <c r="H387" s="403"/>
      <c r="I387" s="403"/>
      <c r="J387" s="406"/>
      <c r="K387" s="406"/>
      <c r="L387" s="54"/>
      <c r="M387" s="57"/>
      <c r="N387" s="57"/>
      <c r="O387" s="57"/>
      <c r="U387" s="251">
        <v>108</v>
      </c>
      <c r="V387" s="45" t="s">
        <v>1636</v>
      </c>
      <c r="W387" s="45" t="s">
        <v>1637</v>
      </c>
      <c r="X387" s="96" t="s">
        <v>314</v>
      </c>
      <c r="Y387" s="97" t="s">
        <v>313</v>
      </c>
      <c r="Z387" s="20"/>
      <c r="AA387" s="20"/>
      <c r="AB387" s="20"/>
      <c r="AC387" s="20"/>
    </row>
    <row r="388" spans="2:29" s="18" customFormat="1" ht="15" customHeight="1">
      <c r="B388" s="403"/>
      <c r="C388" s="403"/>
      <c r="D388" s="403"/>
      <c r="E388" s="403"/>
      <c r="F388" s="403"/>
      <c r="G388" s="403"/>
      <c r="H388" s="403"/>
      <c r="I388" s="403"/>
      <c r="J388" s="406"/>
      <c r="K388" s="406"/>
      <c r="L388" s="54"/>
      <c r="M388" s="57"/>
      <c r="N388" s="57"/>
      <c r="O388" s="57"/>
      <c r="U388" s="251">
        <v>109</v>
      </c>
      <c r="V388" s="45" t="s">
        <v>1638</v>
      </c>
      <c r="W388" s="45" t="s">
        <v>1639</v>
      </c>
      <c r="X388" s="96" t="s">
        <v>339</v>
      </c>
      <c r="Y388" s="97" t="s">
        <v>338</v>
      </c>
      <c r="Z388" s="20"/>
      <c r="AA388" s="20"/>
      <c r="AB388" s="20"/>
      <c r="AC388" s="20"/>
    </row>
    <row r="389" spans="2:29" s="18" customFormat="1" ht="15" customHeight="1">
      <c r="B389" s="403"/>
      <c r="C389" s="403"/>
      <c r="D389" s="403"/>
      <c r="E389" s="403"/>
      <c r="F389" s="403"/>
      <c r="G389" s="403"/>
      <c r="H389" s="403"/>
      <c r="I389" s="403"/>
      <c r="J389" s="406"/>
      <c r="K389" s="406"/>
      <c r="L389" s="54"/>
      <c r="M389" s="57"/>
      <c r="N389" s="57"/>
      <c r="O389" s="57"/>
      <c r="U389" s="251">
        <v>110</v>
      </c>
      <c r="V389" s="45" t="s">
        <v>1640</v>
      </c>
      <c r="W389" s="45" t="s">
        <v>1641</v>
      </c>
      <c r="X389" s="96" t="s">
        <v>310</v>
      </c>
      <c r="Y389" s="97" t="s">
        <v>309</v>
      </c>
      <c r="Z389" s="20"/>
      <c r="AA389" s="20"/>
      <c r="AB389" s="20"/>
      <c r="AC389" s="20"/>
    </row>
    <row r="390" spans="2:29" s="18" customFormat="1" ht="30" customHeight="1">
      <c r="B390" s="403"/>
      <c r="C390" s="403"/>
      <c r="D390" s="403"/>
      <c r="E390" s="403"/>
      <c r="F390" s="403"/>
      <c r="G390" s="403"/>
      <c r="H390" s="403"/>
      <c r="I390" s="403"/>
      <c r="J390" s="406"/>
      <c r="K390" s="406"/>
      <c r="L390" s="54"/>
      <c r="M390" s="57"/>
      <c r="N390" s="57"/>
      <c r="O390" s="57"/>
      <c r="U390" s="251">
        <v>111</v>
      </c>
      <c r="V390" s="45" t="s">
        <v>1642</v>
      </c>
      <c r="W390" s="45" t="s">
        <v>1643</v>
      </c>
      <c r="X390" s="96" t="s">
        <v>316</v>
      </c>
      <c r="Y390" s="97" t="s">
        <v>315</v>
      </c>
      <c r="Z390" s="20"/>
      <c r="AA390" s="20"/>
      <c r="AB390" s="20"/>
      <c r="AC390" s="20"/>
    </row>
    <row r="391" spans="2:29" s="18" customFormat="1" ht="15" customHeight="1">
      <c r="B391" s="403"/>
      <c r="C391" s="403"/>
      <c r="D391" s="403"/>
      <c r="E391" s="403"/>
      <c r="F391" s="403"/>
      <c r="G391" s="403"/>
      <c r="H391" s="403"/>
      <c r="I391" s="403"/>
      <c r="J391" s="406"/>
      <c r="K391" s="406"/>
      <c r="L391" s="54"/>
      <c r="M391" s="57"/>
      <c r="N391" s="57"/>
      <c r="O391" s="57"/>
      <c r="U391" s="251">
        <v>112</v>
      </c>
      <c r="V391" s="45" t="s">
        <v>1644</v>
      </c>
      <c r="W391" s="45" t="s">
        <v>1645</v>
      </c>
      <c r="X391" s="96" t="s">
        <v>273</v>
      </c>
      <c r="Y391" s="97" t="s">
        <v>272</v>
      </c>
      <c r="Z391" s="20"/>
      <c r="AA391" s="20"/>
      <c r="AB391" s="20"/>
      <c r="AC391" s="20"/>
    </row>
    <row r="392" spans="2:29" s="18" customFormat="1" ht="15" customHeight="1">
      <c r="B392" s="403"/>
      <c r="C392" s="403"/>
      <c r="D392" s="403"/>
      <c r="E392" s="403"/>
      <c r="F392" s="403"/>
      <c r="G392" s="403"/>
      <c r="H392" s="403"/>
      <c r="I392" s="403"/>
      <c r="J392" s="406"/>
      <c r="K392" s="406"/>
      <c r="L392" s="54"/>
      <c r="M392" s="57"/>
      <c r="N392" s="57"/>
      <c r="O392" s="57"/>
      <c r="U392" s="251">
        <v>113</v>
      </c>
      <c r="V392" s="45" t="s">
        <v>1646</v>
      </c>
      <c r="W392" s="45" t="s">
        <v>1647</v>
      </c>
      <c r="X392" s="96" t="s">
        <v>408</v>
      </c>
      <c r="Y392" s="97" t="s">
        <v>407</v>
      </c>
      <c r="Z392" s="20"/>
      <c r="AA392" s="20"/>
      <c r="AB392" s="20"/>
      <c r="AC392" s="20"/>
    </row>
    <row r="393" spans="2:29" s="18" customFormat="1" ht="24.75" customHeight="1">
      <c r="B393" s="403"/>
      <c r="C393" s="403"/>
      <c r="D393" s="403"/>
      <c r="E393" s="403"/>
      <c r="F393" s="403"/>
      <c r="G393" s="403"/>
      <c r="H393" s="403"/>
      <c r="I393" s="403"/>
      <c r="J393" s="406"/>
      <c r="K393" s="406"/>
      <c r="L393" s="54"/>
      <c r="M393" s="57"/>
      <c r="N393" s="57"/>
      <c r="O393" s="57"/>
      <c r="U393" s="251">
        <v>114</v>
      </c>
      <c r="V393" s="45" t="s">
        <v>1648</v>
      </c>
      <c r="W393" s="45" t="s">
        <v>1649</v>
      </c>
      <c r="X393" s="96" t="s">
        <v>385</v>
      </c>
      <c r="Y393" s="97" t="s">
        <v>384</v>
      </c>
      <c r="Z393" s="20"/>
      <c r="AA393" s="20"/>
      <c r="AB393" s="20"/>
      <c r="AC393" s="20"/>
    </row>
    <row r="394" spans="2:29" s="18" customFormat="1" ht="15" customHeight="1">
      <c r="B394" s="403"/>
      <c r="C394" s="403"/>
      <c r="D394" s="403"/>
      <c r="E394" s="403"/>
      <c r="F394" s="403"/>
      <c r="G394" s="403"/>
      <c r="H394" s="403"/>
      <c r="I394" s="403"/>
      <c r="J394" s="406"/>
      <c r="K394" s="406"/>
      <c r="L394" s="54"/>
      <c r="M394" s="57"/>
      <c r="N394" s="57"/>
      <c r="O394" s="57"/>
      <c r="U394" s="251">
        <v>115</v>
      </c>
      <c r="V394" s="45" t="s">
        <v>1650</v>
      </c>
      <c r="W394" s="45" t="s">
        <v>1651</v>
      </c>
      <c r="X394" s="96" t="s">
        <v>303</v>
      </c>
      <c r="Y394" s="97" t="s">
        <v>302</v>
      </c>
      <c r="Z394" s="20"/>
      <c r="AA394" s="20"/>
      <c r="AB394" s="20"/>
      <c r="AC394" s="20"/>
    </row>
    <row r="395" spans="2:29" s="18" customFormat="1" ht="15" customHeight="1">
      <c r="B395" s="403"/>
      <c r="C395" s="403"/>
      <c r="D395" s="403"/>
      <c r="E395" s="403"/>
      <c r="F395" s="403"/>
      <c r="G395" s="403"/>
      <c r="H395" s="403"/>
      <c r="I395" s="403"/>
      <c r="J395" s="408"/>
      <c r="K395" s="408"/>
      <c r="L395" s="54"/>
      <c r="M395" s="57"/>
      <c r="N395" s="57"/>
      <c r="O395" s="57"/>
      <c r="U395" s="251">
        <v>116</v>
      </c>
      <c r="V395" s="45" t="s">
        <v>1652</v>
      </c>
      <c r="W395" s="45" t="s">
        <v>1653</v>
      </c>
      <c r="X395" s="96" t="s">
        <v>365</v>
      </c>
      <c r="Y395" s="97" t="s">
        <v>364</v>
      </c>
      <c r="Z395" s="20"/>
      <c r="AA395" s="20"/>
      <c r="AB395" s="20"/>
      <c r="AC395" s="20"/>
    </row>
    <row r="396" spans="2:29" s="18" customFormat="1" ht="14.25" customHeight="1">
      <c r="B396" s="403"/>
      <c r="C396" s="403"/>
      <c r="D396" s="403"/>
      <c r="E396" s="403"/>
      <c r="F396" s="403"/>
      <c r="G396" s="403"/>
      <c r="H396" s="403"/>
      <c r="I396" s="403"/>
      <c r="J396" s="406"/>
      <c r="K396" s="406"/>
      <c r="L396" s="54"/>
      <c r="M396" s="57"/>
      <c r="N396" s="57"/>
      <c r="O396" s="57"/>
      <c r="U396" s="251">
        <v>117</v>
      </c>
      <c r="V396" s="45" t="s">
        <v>1654</v>
      </c>
      <c r="W396" s="45" t="s">
        <v>1655</v>
      </c>
      <c r="X396" s="96" t="s">
        <v>503</v>
      </c>
      <c r="Y396" s="97" t="s">
        <v>226</v>
      </c>
      <c r="Z396" s="20"/>
      <c r="AA396" s="20"/>
      <c r="AB396" s="20"/>
      <c r="AC396" s="20"/>
    </row>
    <row r="397" spans="2:29" s="18" customFormat="1" ht="15" customHeight="1">
      <c r="B397" s="403"/>
      <c r="C397" s="403"/>
      <c r="D397" s="403"/>
      <c r="E397" s="403"/>
      <c r="F397" s="403"/>
      <c r="G397" s="403"/>
      <c r="H397" s="403"/>
      <c r="I397" s="403"/>
      <c r="J397" s="406"/>
      <c r="K397" s="406"/>
      <c r="L397" s="54"/>
      <c r="M397" s="57"/>
      <c r="N397" s="57"/>
      <c r="O397" s="57"/>
      <c r="U397" s="251">
        <v>118</v>
      </c>
      <c r="V397" s="45" t="s">
        <v>1656</v>
      </c>
      <c r="W397" s="45" t="s">
        <v>1657</v>
      </c>
      <c r="X397" s="96" t="s">
        <v>319</v>
      </c>
      <c r="Y397" s="97" t="s">
        <v>318</v>
      </c>
      <c r="Z397" s="20"/>
      <c r="AA397" s="20"/>
      <c r="AB397" s="20"/>
      <c r="AC397" s="20"/>
    </row>
    <row r="398" spans="2:29" s="18" customFormat="1" ht="15" customHeight="1">
      <c r="B398" s="403"/>
      <c r="C398" s="403"/>
      <c r="D398" s="403"/>
      <c r="E398" s="403"/>
      <c r="F398" s="403"/>
      <c r="G398" s="403"/>
      <c r="H398" s="403"/>
      <c r="I398" s="403"/>
      <c r="J398" s="406"/>
      <c r="K398" s="406"/>
      <c r="L398" s="54"/>
      <c r="M398" s="57"/>
      <c r="N398" s="57"/>
      <c r="O398" s="57"/>
      <c r="U398" s="251">
        <v>119</v>
      </c>
      <c r="V398" s="45" t="s">
        <v>1658</v>
      </c>
      <c r="W398" s="45" t="s">
        <v>1659</v>
      </c>
      <c r="X398" s="96" t="s">
        <v>361</v>
      </c>
      <c r="Y398" s="97" t="s">
        <v>360</v>
      </c>
      <c r="Z398" s="20"/>
      <c r="AA398" s="20"/>
      <c r="AB398" s="20"/>
      <c r="AC398" s="20"/>
    </row>
    <row r="399" spans="2:29" s="18" customFormat="1" ht="15" customHeight="1">
      <c r="B399" s="403"/>
      <c r="C399" s="403"/>
      <c r="D399" s="403"/>
      <c r="E399" s="403"/>
      <c r="F399" s="403"/>
      <c r="G399" s="403"/>
      <c r="H399" s="403"/>
      <c r="I399" s="403"/>
      <c r="J399" s="406"/>
      <c r="K399" s="406"/>
      <c r="L399" s="54"/>
      <c r="M399" s="57"/>
      <c r="N399" s="57"/>
      <c r="O399" s="57"/>
      <c r="U399" s="251">
        <v>120</v>
      </c>
      <c r="V399" s="45" t="s">
        <v>1660</v>
      </c>
      <c r="W399" s="45" t="s">
        <v>1661</v>
      </c>
      <c r="X399" s="96" t="s">
        <v>344</v>
      </c>
      <c r="Y399" s="97" t="s">
        <v>343</v>
      </c>
      <c r="Z399" s="20"/>
      <c r="AA399" s="20"/>
      <c r="AB399" s="20"/>
      <c r="AC399" s="20"/>
    </row>
    <row r="400" spans="2:29" s="18" customFormat="1" ht="15" customHeight="1">
      <c r="B400" s="403"/>
      <c r="C400" s="403"/>
      <c r="D400" s="403"/>
      <c r="E400" s="403"/>
      <c r="F400" s="403"/>
      <c r="G400" s="403"/>
      <c r="H400" s="403"/>
      <c r="I400" s="403"/>
      <c r="J400" s="406"/>
      <c r="K400" s="406"/>
      <c r="L400" s="54"/>
      <c r="M400" s="57"/>
      <c r="N400" s="57"/>
      <c r="O400" s="57"/>
      <c r="U400" s="251">
        <v>121</v>
      </c>
      <c r="V400" s="45" t="s">
        <v>1662</v>
      </c>
      <c r="W400" s="45" t="s">
        <v>1663</v>
      </c>
      <c r="X400" s="96" t="s">
        <v>276</v>
      </c>
      <c r="Y400" s="97" t="s">
        <v>275</v>
      </c>
      <c r="Z400" s="20"/>
      <c r="AA400" s="20"/>
      <c r="AB400" s="20"/>
      <c r="AC400" s="20"/>
    </row>
    <row r="401" spans="2:29" s="18" customFormat="1" ht="15" customHeight="1">
      <c r="B401" s="403"/>
      <c r="C401" s="403"/>
      <c r="D401" s="403"/>
      <c r="E401" s="403"/>
      <c r="F401" s="403"/>
      <c r="G401" s="403"/>
      <c r="H401" s="403"/>
      <c r="I401" s="403"/>
      <c r="J401" s="406"/>
      <c r="K401" s="406"/>
      <c r="L401" s="54"/>
      <c r="M401" s="57"/>
      <c r="N401" s="57"/>
      <c r="O401" s="57"/>
      <c r="U401" s="251">
        <v>122</v>
      </c>
      <c r="V401" s="45" t="s">
        <v>1664</v>
      </c>
      <c r="W401" s="45" t="s">
        <v>1665</v>
      </c>
      <c r="X401" s="96" t="s">
        <v>279</v>
      </c>
      <c r="Y401" s="97" t="s">
        <v>278</v>
      </c>
      <c r="Z401" s="20"/>
      <c r="AA401" s="20"/>
      <c r="AB401" s="20"/>
      <c r="AC401" s="20"/>
    </row>
    <row r="402" spans="2:29" s="18" customFormat="1" ht="15" customHeight="1">
      <c r="B402" s="403"/>
      <c r="C402" s="403"/>
      <c r="D402" s="403"/>
      <c r="E402" s="403"/>
      <c r="F402" s="403"/>
      <c r="G402" s="403"/>
      <c r="H402" s="403"/>
      <c r="I402" s="403"/>
      <c r="J402" s="408"/>
      <c r="K402" s="408"/>
      <c r="L402" s="54"/>
      <c r="M402" s="57"/>
      <c r="N402" s="57"/>
      <c r="O402" s="57"/>
      <c r="U402" s="251">
        <v>123</v>
      </c>
      <c r="V402" s="45" t="s">
        <v>1666</v>
      </c>
      <c r="W402" s="45" t="s">
        <v>1667</v>
      </c>
      <c r="X402" s="96" t="s">
        <v>285</v>
      </c>
      <c r="Y402" s="97" t="s">
        <v>284</v>
      </c>
      <c r="Z402" s="20"/>
      <c r="AA402" s="20"/>
      <c r="AB402" s="20"/>
      <c r="AC402" s="20"/>
    </row>
    <row r="403" spans="2:29" s="18" customFormat="1" ht="14.25" customHeight="1">
      <c r="B403" s="403"/>
      <c r="C403" s="403"/>
      <c r="D403" s="403"/>
      <c r="E403" s="403"/>
      <c r="F403" s="403"/>
      <c r="G403" s="403"/>
      <c r="H403" s="403"/>
      <c r="I403" s="403"/>
      <c r="J403" s="406"/>
      <c r="K403" s="406"/>
      <c r="L403" s="54"/>
      <c r="M403" s="57"/>
      <c r="N403" s="57"/>
      <c r="O403" s="57"/>
      <c r="U403" s="251">
        <v>124</v>
      </c>
      <c r="V403" s="45" t="s">
        <v>1668</v>
      </c>
      <c r="W403" s="45" t="s">
        <v>1669</v>
      </c>
      <c r="X403" s="96" t="s">
        <v>410</v>
      </c>
      <c r="Y403" s="97" t="s">
        <v>409</v>
      </c>
      <c r="Z403" s="20"/>
      <c r="AA403" s="20"/>
      <c r="AB403" s="20"/>
      <c r="AC403" s="20"/>
    </row>
    <row r="404" spans="2:29" s="18" customFormat="1">
      <c r="B404" s="403"/>
      <c r="C404" s="403"/>
      <c r="D404" s="403"/>
      <c r="E404" s="403"/>
      <c r="F404" s="403"/>
      <c r="G404" s="403"/>
      <c r="H404" s="403"/>
      <c r="I404" s="403"/>
      <c r="J404" s="406"/>
      <c r="K404" s="406"/>
      <c r="L404" s="54"/>
      <c r="M404" s="57"/>
      <c r="N404" s="57"/>
      <c r="O404" s="57"/>
      <c r="U404" s="251">
        <v>125</v>
      </c>
      <c r="V404" s="45" t="s">
        <v>1670</v>
      </c>
      <c r="W404" s="45" t="s">
        <v>1671</v>
      </c>
      <c r="X404" s="96" t="s">
        <v>294</v>
      </c>
      <c r="Y404" s="97" t="s">
        <v>293</v>
      </c>
      <c r="Z404" s="20"/>
      <c r="AA404" s="20"/>
      <c r="AB404" s="20"/>
      <c r="AC404" s="20"/>
    </row>
    <row r="405" spans="2:29" s="18" customFormat="1">
      <c r="B405" s="403"/>
      <c r="C405" s="403"/>
      <c r="D405" s="403"/>
      <c r="E405" s="403"/>
      <c r="F405" s="403"/>
      <c r="G405" s="403"/>
      <c r="H405" s="403"/>
      <c r="I405" s="403"/>
      <c r="J405" s="406"/>
      <c r="K405" s="406"/>
      <c r="L405" s="54"/>
      <c r="M405" s="57"/>
      <c r="N405" s="57"/>
      <c r="O405" s="57"/>
      <c r="U405" s="251">
        <v>126</v>
      </c>
      <c r="V405" s="45" t="s">
        <v>1672</v>
      </c>
      <c r="W405" s="45" t="s">
        <v>1673</v>
      </c>
      <c r="X405" s="96" t="s">
        <v>393</v>
      </c>
      <c r="Y405" s="97" t="s">
        <v>392</v>
      </c>
      <c r="Z405" s="20"/>
      <c r="AA405" s="20"/>
      <c r="AB405" s="20"/>
      <c r="AC405" s="20"/>
    </row>
    <row r="406" spans="2:29" s="18" customFormat="1">
      <c r="B406" s="403"/>
      <c r="C406" s="403"/>
      <c r="D406" s="403"/>
      <c r="E406" s="403"/>
      <c r="F406" s="403"/>
      <c r="G406" s="403"/>
      <c r="H406" s="403"/>
      <c r="I406" s="403"/>
      <c r="J406" s="406"/>
      <c r="K406" s="406"/>
      <c r="L406" s="54"/>
      <c r="M406" s="57"/>
      <c r="N406" s="57"/>
      <c r="O406" s="57"/>
      <c r="U406" s="251">
        <v>127</v>
      </c>
      <c r="V406" s="45" t="s">
        <v>1674</v>
      </c>
      <c r="W406" s="45" t="s">
        <v>1675</v>
      </c>
      <c r="X406" s="96" t="s">
        <v>374</v>
      </c>
      <c r="Y406" s="97" t="s">
        <v>373</v>
      </c>
      <c r="Z406" s="20"/>
      <c r="AA406" s="20"/>
      <c r="AB406" s="20"/>
      <c r="AC406" s="20"/>
    </row>
    <row r="407" spans="2:29" s="18" customFormat="1">
      <c r="B407" s="403"/>
      <c r="C407" s="403"/>
      <c r="D407" s="403"/>
      <c r="E407" s="403"/>
      <c r="F407" s="403"/>
      <c r="G407" s="403"/>
      <c r="H407" s="403"/>
      <c r="I407" s="403"/>
      <c r="J407" s="406"/>
      <c r="K407" s="406"/>
      <c r="L407" s="54"/>
      <c r="M407" s="57"/>
      <c r="N407" s="57"/>
      <c r="O407" s="57"/>
      <c r="U407" s="251">
        <v>128</v>
      </c>
      <c r="V407" s="45" t="s">
        <v>1676</v>
      </c>
      <c r="W407" s="45" t="s">
        <v>1677</v>
      </c>
      <c r="X407" s="96" t="s">
        <v>368</v>
      </c>
      <c r="Y407" s="97" t="s">
        <v>367</v>
      </c>
      <c r="Z407" s="20"/>
      <c r="AA407" s="20"/>
      <c r="AB407" s="20"/>
      <c r="AC407" s="20"/>
    </row>
    <row r="408" spans="2:29" s="18" customFormat="1">
      <c r="B408" s="403"/>
      <c r="C408" s="403"/>
      <c r="D408" s="403"/>
      <c r="E408" s="403"/>
      <c r="F408" s="403"/>
      <c r="G408" s="403"/>
      <c r="H408" s="403"/>
      <c r="I408" s="403"/>
      <c r="J408" s="408"/>
      <c r="K408" s="408"/>
      <c r="L408" s="54"/>
      <c r="M408" s="57"/>
      <c r="N408" s="57"/>
      <c r="O408" s="57"/>
      <c r="U408" s="251">
        <v>129</v>
      </c>
      <c r="V408" s="45" t="s">
        <v>1678</v>
      </c>
      <c r="W408" s="45" t="s">
        <v>1679</v>
      </c>
      <c r="X408" s="96" t="s">
        <v>403</v>
      </c>
      <c r="Y408" s="97" t="s">
        <v>402</v>
      </c>
      <c r="Z408" s="20"/>
      <c r="AA408" s="20"/>
      <c r="AB408" s="20"/>
      <c r="AC408" s="20"/>
    </row>
    <row r="409" spans="2:29" s="18" customFormat="1">
      <c r="B409" s="403"/>
      <c r="C409" s="403"/>
      <c r="D409" s="403"/>
      <c r="E409" s="403"/>
      <c r="F409" s="403"/>
      <c r="G409" s="403"/>
      <c r="H409" s="403"/>
      <c r="I409" s="403"/>
      <c r="J409" s="406"/>
      <c r="K409" s="406"/>
      <c r="L409" s="54"/>
      <c r="M409" s="57"/>
      <c r="N409" s="57"/>
      <c r="O409" s="57"/>
      <c r="U409" s="251">
        <v>130</v>
      </c>
      <c r="V409" s="45" t="s">
        <v>1680</v>
      </c>
      <c r="W409" s="45" t="s">
        <v>1681</v>
      </c>
      <c r="X409" s="96" t="s">
        <v>297</v>
      </c>
      <c r="Y409" s="97" t="s">
        <v>296</v>
      </c>
      <c r="Z409" s="20"/>
      <c r="AA409" s="20"/>
      <c r="AB409" s="20"/>
      <c r="AC409" s="20"/>
    </row>
    <row r="410" spans="2:29" s="18" customFormat="1">
      <c r="B410" s="403"/>
      <c r="C410" s="403"/>
      <c r="D410" s="403"/>
      <c r="E410" s="403"/>
      <c r="F410" s="403"/>
      <c r="G410" s="403"/>
      <c r="H410" s="403"/>
      <c r="I410" s="403"/>
      <c r="J410" s="406"/>
      <c r="K410" s="406"/>
      <c r="L410" s="54"/>
      <c r="M410" s="57"/>
      <c r="N410" s="57"/>
      <c r="O410" s="57"/>
      <c r="U410" s="251">
        <v>131</v>
      </c>
      <c r="V410" s="45" t="s">
        <v>1682</v>
      </c>
      <c r="W410" s="45" t="s">
        <v>1683</v>
      </c>
      <c r="X410" s="96" t="s">
        <v>391</v>
      </c>
      <c r="Y410" s="97" t="s">
        <v>390</v>
      </c>
      <c r="Z410" s="20"/>
      <c r="AA410" s="20"/>
      <c r="AB410" s="20"/>
      <c r="AC410" s="20"/>
    </row>
    <row r="411" spans="2:29" s="18" customFormat="1" ht="15" customHeight="1">
      <c r="B411" s="403"/>
      <c r="C411" s="403"/>
      <c r="D411" s="403"/>
      <c r="E411" s="403"/>
      <c r="F411" s="403"/>
      <c r="G411" s="403"/>
      <c r="H411" s="403"/>
      <c r="I411" s="403"/>
      <c r="J411" s="406"/>
      <c r="K411" s="406"/>
      <c r="L411" s="54"/>
      <c r="M411" s="57"/>
      <c r="N411" s="57"/>
      <c r="O411" s="57"/>
      <c r="U411" s="251">
        <v>132</v>
      </c>
      <c r="V411" s="45" t="s">
        <v>1684</v>
      </c>
      <c r="W411" s="45" t="s">
        <v>1685</v>
      </c>
      <c r="X411" s="96" t="s">
        <v>336</v>
      </c>
      <c r="Y411" s="97" t="s">
        <v>335</v>
      </c>
      <c r="Z411" s="20"/>
      <c r="AA411" s="20"/>
      <c r="AB411" s="20"/>
      <c r="AC411" s="20"/>
    </row>
    <row r="412" spans="2:29" s="18" customFormat="1" ht="15" customHeight="1">
      <c r="B412" s="403"/>
      <c r="C412" s="403"/>
      <c r="D412" s="403"/>
      <c r="E412" s="403"/>
      <c r="F412" s="403"/>
      <c r="G412" s="403"/>
      <c r="H412" s="403"/>
      <c r="I412" s="403"/>
      <c r="J412" s="406"/>
      <c r="K412" s="406"/>
      <c r="L412" s="54"/>
      <c r="M412" s="57"/>
      <c r="N412" s="57"/>
      <c r="O412" s="57"/>
      <c r="U412" s="251">
        <v>133</v>
      </c>
      <c r="V412" s="45" t="s">
        <v>1686</v>
      </c>
      <c r="W412" s="45" t="s">
        <v>1687</v>
      </c>
      <c r="X412" s="96" t="s">
        <v>400</v>
      </c>
      <c r="Y412" s="97" t="s">
        <v>399</v>
      </c>
      <c r="Z412" s="20"/>
      <c r="AA412" s="20"/>
      <c r="AB412" s="20"/>
      <c r="AC412" s="20"/>
    </row>
    <row r="413" spans="2:29" s="18" customFormat="1" ht="15" customHeight="1">
      <c r="B413" s="403"/>
      <c r="C413" s="403"/>
      <c r="D413" s="403"/>
      <c r="E413" s="403"/>
      <c r="F413" s="403"/>
      <c r="G413" s="403"/>
      <c r="H413" s="403"/>
      <c r="I413" s="403"/>
      <c r="J413" s="406"/>
      <c r="K413" s="406"/>
      <c r="L413" s="54"/>
      <c r="M413" s="57"/>
      <c r="N413" s="57"/>
      <c r="O413" s="57"/>
      <c r="U413" s="251">
        <v>134</v>
      </c>
      <c r="V413" s="45" t="s">
        <v>1688</v>
      </c>
      <c r="W413" s="45" t="s">
        <v>1689</v>
      </c>
      <c r="X413" s="96" t="s">
        <v>299</v>
      </c>
      <c r="Y413" s="97" t="s">
        <v>298</v>
      </c>
      <c r="Z413" s="20"/>
      <c r="AA413" s="20"/>
      <c r="AB413" s="20"/>
      <c r="AC413" s="20"/>
    </row>
    <row r="414" spans="2:29" s="18" customFormat="1" ht="18.75" customHeight="1">
      <c r="B414" s="403"/>
      <c r="C414" s="403"/>
      <c r="D414" s="403"/>
      <c r="E414" s="403"/>
      <c r="F414" s="403"/>
      <c r="G414" s="403"/>
      <c r="H414" s="403"/>
      <c r="I414" s="403"/>
      <c r="J414" s="406"/>
      <c r="K414" s="406"/>
      <c r="L414" s="54"/>
      <c r="M414" s="57"/>
      <c r="N414" s="57"/>
      <c r="O414" s="57"/>
      <c r="U414" s="251">
        <v>135</v>
      </c>
      <c r="V414" s="45" t="s">
        <v>1690</v>
      </c>
      <c r="W414" s="45" t="s">
        <v>1691</v>
      </c>
      <c r="X414" s="96" t="s">
        <v>323</v>
      </c>
      <c r="Y414" s="97" t="s">
        <v>322</v>
      </c>
      <c r="Z414" s="20"/>
      <c r="AA414" s="20"/>
      <c r="AB414" s="20"/>
      <c r="AC414" s="20"/>
    </row>
    <row r="415" spans="2:29" s="18" customFormat="1" ht="15" customHeight="1">
      <c r="B415" s="403"/>
      <c r="C415" s="403"/>
      <c r="D415" s="403"/>
      <c r="E415" s="403"/>
      <c r="F415" s="403"/>
      <c r="G415" s="403"/>
      <c r="H415" s="403"/>
      <c r="I415" s="403"/>
      <c r="J415" s="408"/>
      <c r="K415" s="408"/>
      <c r="L415" s="54"/>
      <c r="M415" s="57"/>
      <c r="N415" s="57"/>
      <c r="O415" s="57"/>
      <c r="U415" s="251">
        <v>136</v>
      </c>
      <c r="V415" s="45" t="s">
        <v>1692</v>
      </c>
      <c r="W415" s="45" t="s">
        <v>1693</v>
      </c>
      <c r="X415" s="96" t="s">
        <v>288</v>
      </c>
      <c r="Y415" s="97" t="s">
        <v>287</v>
      </c>
      <c r="Z415" s="20"/>
      <c r="AA415" s="20"/>
      <c r="AB415" s="20"/>
      <c r="AC415" s="20"/>
    </row>
    <row r="416" spans="2:29" s="18" customFormat="1">
      <c r="B416" s="403"/>
      <c r="C416" s="403"/>
      <c r="D416" s="403"/>
      <c r="E416" s="403"/>
      <c r="F416" s="403"/>
      <c r="G416" s="403"/>
      <c r="H416" s="403"/>
      <c r="I416" s="403"/>
      <c r="J416" s="406"/>
      <c r="K416" s="406"/>
      <c r="L416" s="54"/>
      <c r="M416" s="57"/>
      <c r="N416" s="57"/>
      <c r="O416" s="57"/>
      <c r="U416" s="253">
        <v>137</v>
      </c>
      <c r="V416" s="47" t="s">
        <v>1694</v>
      </c>
      <c r="W416" s="47" t="s">
        <v>1695</v>
      </c>
      <c r="X416" s="47" t="s">
        <v>358</v>
      </c>
      <c r="Y416" s="48" t="s">
        <v>357</v>
      </c>
      <c r="Z416" s="20"/>
      <c r="AA416" s="20"/>
      <c r="AB416" s="20"/>
      <c r="AC416" s="20"/>
    </row>
    <row r="417" spans="2:31" s="18" customFormat="1">
      <c r="B417" s="403"/>
      <c r="C417" s="403"/>
      <c r="D417" s="403"/>
      <c r="E417" s="403"/>
      <c r="F417" s="403"/>
      <c r="G417" s="403"/>
      <c r="H417" s="403"/>
      <c r="I417" s="403"/>
      <c r="J417" s="406"/>
      <c r="K417" s="406"/>
      <c r="L417" s="54"/>
      <c r="M417" s="57"/>
      <c r="N417" s="57"/>
      <c r="O417" s="57"/>
      <c r="U417" s="252">
        <v>138</v>
      </c>
      <c r="V417" s="71" t="s">
        <v>1696</v>
      </c>
      <c r="W417" s="71" t="s">
        <v>1697</v>
      </c>
      <c r="X417" s="71" t="s">
        <v>329</v>
      </c>
      <c r="Y417" s="72" t="s">
        <v>328</v>
      </c>
      <c r="Z417" s="20"/>
      <c r="AA417" s="20"/>
      <c r="AB417" s="20"/>
      <c r="AC417" s="20"/>
    </row>
    <row r="418" spans="2:31">
      <c r="B418" s="6"/>
      <c r="C418" s="6"/>
      <c r="D418" s="6"/>
      <c r="E418" s="6"/>
      <c r="F418" s="6"/>
      <c r="G418" s="6"/>
      <c r="H418" s="6"/>
      <c r="I418" s="6"/>
      <c r="J418" s="6"/>
      <c r="K418" s="6"/>
      <c r="L418" s="6"/>
      <c r="M418" s="6"/>
      <c r="N418" s="6"/>
      <c r="O418" s="6"/>
      <c r="U418" s="251">
        <v>139</v>
      </c>
      <c r="V418" s="63" t="s">
        <v>1698</v>
      </c>
      <c r="W418" s="63" t="s">
        <v>1699</v>
      </c>
      <c r="X418" s="64" t="s">
        <v>549</v>
      </c>
      <c r="Y418" s="58" t="s">
        <v>550</v>
      </c>
      <c r="Z418" s="67"/>
      <c r="AA418" s="67"/>
      <c r="AB418" s="67"/>
      <c r="AC418" s="67"/>
      <c r="AD418" s="68"/>
      <c r="AE418" s="69"/>
    </row>
    <row r="419" spans="2:31">
      <c r="U419" s="251">
        <v>140</v>
      </c>
      <c r="V419" s="63" t="s">
        <v>1700</v>
      </c>
      <c r="W419" s="63" t="s">
        <v>1701</v>
      </c>
      <c r="X419" s="64" t="s">
        <v>551</v>
      </c>
      <c r="Y419" s="58" t="s">
        <v>552</v>
      </c>
      <c r="Z419" s="67"/>
      <c r="AA419" s="67"/>
      <c r="AB419" s="67"/>
      <c r="AC419" s="67"/>
      <c r="AD419" s="68"/>
      <c r="AE419" s="69"/>
    </row>
    <row r="420" spans="2:31">
      <c r="U420" s="251">
        <v>141</v>
      </c>
      <c r="V420" s="63" t="s">
        <v>1702</v>
      </c>
      <c r="W420" s="63" t="s">
        <v>1703</v>
      </c>
      <c r="X420" s="64" t="s">
        <v>553</v>
      </c>
      <c r="Y420" s="58" t="s">
        <v>554</v>
      </c>
      <c r="Z420" s="67"/>
      <c r="AA420" s="67"/>
      <c r="AB420" s="67"/>
      <c r="AC420" s="67"/>
      <c r="AD420" s="68"/>
      <c r="AE420" s="69"/>
    </row>
    <row r="421" spans="2:31" ht="54">
      <c r="U421" s="251">
        <v>142</v>
      </c>
      <c r="V421" s="63" t="s">
        <v>1704</v>
      </c>
      <c r="W421" s="63" t="s">
        <v>1705</v>
      </c>
      <c r="X421" s="64" t="s">
        <v>226</v>
      </c>
      <c r="Y421" s="58" t="s">
        <v>226</v>
      </c>
      <c r="Z421" s="67"/>
      <c r="AA421" s="67"/>
      <c r="AB421" s="67"/>
      <c r="AC421" s="67"/>
      <c r="AD421" s="68"/>
      <c r="AE421" s="69"/>
    </row>
    <row r="422" spans="2:31" ht="21.6">
      <c r="U422" s="251">
        <v>143</v>
      </c>
      <c r="V422" s="63" t="s">
        <v>1706</v>
      </c>
      <c r="W422" s="63" t="s">
        <v>1707</v>
      </c>
      <c r="X422" s="64" t="s">
        <v>555</v>
      </c>
      <c r="Y422" s="58" t="s">
        <v>556</v>
      </c>
      <c r="Z422" s="67"/>
      <c r="AA422" s="67"/>
      <c r="AB422" s="67"/>
      <c r="AC422" s="67"/>
      <c r="AD422" s="68"/>
      <c r="AE422" s="69"/>
    </row>
    <row r="423" spans="2:31" ht="22.2" thickBot="1">
      <c r="U423" s="73">
        <v>144</v>
      </c>
      <c r="V423" s="65" t="s">
        <v>1708</v>
      </c>
      <c r="W423" s="65" t="s">
        <v>1709</v>
      </c>
      <c r="X423" s="66" t="s">
        <v>557</v>
      </c>
      <c r="Y423" s="59" t="s">
        <v>558</v>
      </c>
      <c r="Z423" s="67"/>
      <c r="AA423" s="67"/>
      <c r="AB423" s="67"/>
      <c r="AC423" s="67"/>
      <c r="AD423" s="68"/>
      <c r="AE423" s="69"/>
    </row>
    <row r="424" spans="2:31" ht="13.5" customHeight="1">
      <c r="U424" s="253">
        <v>145</v>
      </c>
      <c r="V424" s="80" t="s">
        <v>1710</v>
      </c>
      <c r="W424" s="80" t="s">
        <v>1711</v>
      </c>
      <c r="X424" s="81" t="s">
        <v>559</v>
      </c>
      <c r="Y424" s="82" t="s">
        <v>560</v>
      </c>
      <c r="Z424" s="83"/>
      <c r="AA424" s="78"/>
      <c r="AB424" s="78"/>
      <c r="AC424" s="78"/>
      <c r="AD424" s="68"/>
      <c r="AE424" s="79"/>
    </row>
    <row r="425" spans="2:31" ht="13.5" customHeight="1">
      <c r="U425" s="251">
        <v>146</v>
      </c>
      <c r="V425" s="63" t="s">
        <v>1712</v>
      </c>
      <c r="W425" s="63" t="s">
        <v>1713</v>
      </c>
      <c r="X425" s="64" t="s">
        <v>561</v>
      </c>
      <c r="Y425" s="58" t="s">
        <v>562</v>
      </c>
      <c r="Z425" s="83"/>
      <c r="AA425" s="78"/>
      <c r="AB425" s="78"/>
      <c r="AC425" s="78"/>
      <c r="AD425" s="68"/>
      <c r="AE425" s="79"/>
    </row>
    <row r="426" spans="2:31" ht="21.6">
      <c r="U426" s="251">
        <v>147</v>
      </c>
      <c r="V426" s="63" t="s">
        <v>1714</v>
      </c>
      <c r="W426" s="63" t="s">
        <v>1715</v>
      </c>
      <c r="X426" s="64" t="s">
        <v>563</v>
      </c>
      <c r="Y426" s="58" t="s">
        <v>564</v>
      </c>
      <c r="Z426" s="83"/>
      <c r="AA426" s="78"/>
      <c r="AB426" s="78"/>
      <c r="AC426" s="78"/>
      <c r="AD426" s="68"/>
      <c r="AE426" s="79"/>
    </row>
    <row r="427" spans="2:31" ht="32.4">
      <c r="U427" s="251">
        <v>148</v>
      </c>
      <c r="V427" s="63" t="s">
        <v>1716</v>
      </c>
      <c r="W427" s="63" t="s">
        <v>1717</v>
      </c>
      <c r="X427" s="64" t="s">
        <v>565</v>
      </c>
      <c r="Y427" s="58" t="s">
        <v>566</v>
      </c>
      <c r="Z427" s="83"/>
      <c r="AA427" s="78"/>
      <c r="AB427" s="78"/>
      <c r="AC427" s="78"/>
      <c r="AD427" s="68"/>
      <c r="AE427" s="79"/>
    </row>
    <row r="428" spans="2:31">
      <c r="U428" s="251">
        <v>149</v>
      </c>
      <c r="V428" s="63" t="s">
        <v>1718</v>
      </c>
      <c r="W428" s="63" t="s">
        <v>1719</v>
      </c>
      <c r="X428" s="64" t="s">
        <v>567</v>
      </c>
      <c r="Y428" s="58" t="s">
        <v>568</v>
      </c>
      <c r="Z428" s="83"/>
      <c r="AA428" s="78"/>
      <c r="AB428" s="78"/>
      <c r="AC428" s="78"/>
      <c r="AD428" s="68"/>
      <c r="AE428" s="79"/>
    </row>
    <row r="429" spans="2:31" ht="13.5" customHeight="1">
      <c r="U429" s="251">
        <v>150</v>
      </c>
      <c r="V429" s="63" t="s">
        <v>1720</v>
      </c>
      <c r="W429" s="63" t="s">
        <v>1721</v>
      </c>
      <c r="X429" s="64" t="s">
        <v>569</v>
      </c>
      <c r="Y429" s="58" t="s">
        <v>570</v>
      </c>
      <c r="Z429" s="83"/>
      <c r="AA429" s="78"/>
      <c r="AB429" s="78"/>
      <c r="AC429" s="78"/>
      <c r="AD429" s="68"/>
      <c r="AE429" s="79"/>
    </row>
    <row r="430" spans="2:31" ht="14.25" customHeight="1" thickBot="1">
      <c r="U430" s="73">
        <v>151</v>
      </c>
      <c r="V430" s="65" t="s">
        <v>1722</v>
      </c>
      <c r="W430" s="65" t="s">
        <v>1723</v>
      </c>
      <c r="X430" s="66" t="s">
        <v>571</v>
      </c>
      <c r="Y430" s="59" t="s">
        <v>572</v>
      </c>
      <c r="Z430" s="83"/>
      <c r="AA430" s="78"/>
      <c r="AB430" s="78"/>
      <c r="AC430" s="78"/>
      <c r="AD430" s="68"/>
      <c r="AE430" s="79"/>
    </row>
    <row r="431" spans="2:31" ht="21.6">
      <c r="U431" s="35">
        <v>152</v>
      </c>
      <c r="V431" s="85" t="s">
        <v>1724</v>
      </c>
      <c r="W431" s="85" t="s">
        <v>1725</v>
      </c>
      <c r="X431" s="86" t="s">
        <v>573</v>
      </c>
      <c r="Y431" s="37" t="s">
        <v>574</v>
      </c>
    </row>
    <row r="432" spans="2:31" ht="21.6">
      <c r="U432" s="273">
        <v>153</v>
      </c>
      <c r="V432" s="63" t="s">
        <v>1726</v>
      </c>
      <c r="W432" s="63" t="s">
        <v>1727</v>
      </c>
      <c r="X432" s="64" t="s">
        <v>226</v>
      </c>
      <c r="Y432" s="84" t="s">
        <v>575</v>
      </c>
    </row>
    <row r="433" spans="21:25">
      <c r="U433" s="273">
        <v>154</v>
      </c>
      <c r="V433" s="63" t="s">
        <v>1728</v>
      </c>
      <c r="W433" s="63" t="s">
        <v>1729</v>
      </c>
      <c r="X433" s="87" t="s">
        <v>576</v>
      </c>
      <c r="Y433" s="58" t="s">
        <v>577</v>
      </c>
    </row>
    <row r="434" spans="21:25" ht="13.8" thickBot="1">
      <c r="U434" s="274">
        <v>155</v>
      </c>
      <c r="V434" s="99" t="s">
        <v>1730</v>
      </c>
      <c r="W434" s="99" t="s">
        <v>1731</v>
      </c>
      <c r="X434" s="100" t="s">
        <v>578</v>
      </c>
      <c r="Y434" s="92" t="s">
        <v>579</v>
      </c>
    </row>
    <row r="435" spans="21:25">
      <c r="U435" s="35">
        <v>156</v>
      </c>
      <c r="V435" s="94" t="s">
        <v>1732</v>
      </c>
      <c r="W435" s="94" t="s">
        <v>1733</v>
      </c>
      <c r="X435" s="94" t="s">
        <v>580</v>
      </c>
      <c r="Y435" s="95" t="s">
        <v>581</v>
      </c>
    </row>
    <row r="436" spans="21:25">
      <c r="U436" s="273">
        <v>157</v>
      </c>
      <c r="V436" s="96" t="s">
        <v>1734</v>
      </c>
      <c r="W436" s="96" t="s">
        <v>1735</v>
      </c>
      <c r="X436" s="96" t="s">
        <v>582</v>
      </c>
      <c r="Y436" s="97" t="s">
        <v>583</v>
      </c>
    </row>
    <row r="437" spans="21:25">
      <c r="U437" s="273">
        <v>158</v>
      </c>
      <c r="V437" s="96" t="s">
        <v>1736</v>
      </c>
      <c r="W437" s="96" t="s">
        <v>1737</v>
      </c>
      <c r="X437" s="96" t="s">
        <v>584</v>
      </c>
      <c r="Y437" s="97" t="s">
        <v>585</v>
      </c>
    </row>
    <row r="438" spans="21:25">
      <c r="U438" s="273">
        <v>159</v>
      </c>
      <c r="V438" s="96" t="s">
        <v>1738</v>
      </c>
      <c r="W438" s="96" t="s">
        <v>1739</v>
      </c>
      <c r="X438" s="96" t="s">
        <v>226</v>
      </c>
      <c r="Y438" s="97" t="s">
        <v>226</v>
      </c>
    </row>
    <row r="439" spans="21:25">
      <c r="U439" s="273">
        <v>160</v>
      </c>
      <c r="V439" s="96" t="s">
        <v>1740</v>
      </c>
      <c r="W439" s="96" t="s">
        <v>1741</v>
      </c>
      <c r="X439" s="96" t="s">
        <v>586</v>
      </c>
      <c r="Y439" s="97" t="s">
        <v>587</v>
      </c>
    </row>
    <row r="440" spans="21:25" ht="13.8" thickBot="1">
      <c r="U440" s="274">
        <v>161</v>
      </c>
      <c r="V440" s="71" t="s">
        <v>1742</v>
      </c>
      <c r="W440" s="71" t="s">
        <v>1743</v>
      </c>
      <c r="X440" s="71" t="s">
        <v>588</v>
      </c>
      <c r="Y440" s="72" t="s">
        <v>589</v>
      </c>
    </row>
    <row r="441" spans="21:25">
      <c r="U441" s="35">
        <v>162</v>
      </c>
      <c r="V441" s="94" t="s">
        <v>1744</v>
      </c>
      <c r="W441" s="94" t="s">
        <v>1745</v>
      </c>
      <c r="X441" s="94" t="s">
        <v>226</v>
      </c>
      <c r="Y441" s="95" t="s">
        <v>226</v>
      </c>
    </row>
    <row r="442" spans="21:25" ht="13.8" thickBot="1">
      <c r="U442" s="73">
        <v>163</v>
      </c>
      <c r="V442" s="71" t="s">
        <v>1746</v>
      </c>
      <c r="W442" s="71" t="s">
        <v>1747</v>
      </c>
      <c r="X442" s="71" t="s">
        <v>1748</v>
      </c>
      <c r="Y442" s="72" t="s">
        <v>1034</v>
      </c>
    </row>
    <row r="443" spans="21:25">
      <c r="U443" s="35">
        <v>164</v>
      </c>
      <c r="V443" s="96" t="s">
        <v>1749</v>
      </c>
      <c r="W443" s="96" t="s">
        <v>1750</v>
      </c>
      <c r="X443" s="96" t="s">
        <v>919</v>
      </c>
      <c r="Y443" s="96" t="s">
        <v>920</v>
      </c>
    </row>
    <row r="444" spans="21:25">
      <c r="U444" s="273">
        <v>165</v>
      </c>
      <c r="V444" s="96" t="s">
        <v>1751</v>
      </c>
      <c r="W444" s="96" t="s">
        <v>1752</v>
      </c>
      <c r="X444" s="96" t="s">
        <v>921</v>
      </c>
      <c r="Y444" s="96" t="s">
        <v>922</v>
      </c>
    </row>
    <row r="445" spans="21:25">
      <c r="U445" s="273">
        <v>166</v>
      </c>
      <c r="V445" s="96" t="s">
        <v>1753</v>
      </c>
      <c r="W445" s="96" t="s">
        <v>1754</v>
      </c>
      <c r="X445" s="45" t="s">
        <v>923</v>
      </c>
      <c r="Y445" s="96" t="s">
        <v>916</v>
      </c>
    </row>
    <row r="446" spans="21:25">
      <c r="U446" s="273">
        <v>167</v>
      </c>
      <c r="V446" s="96" t="s">
        <v>1755</v>
      </c>
      <c r="W446" s="96" t="s">
        <v>1756</v>
      </c>
      <c r="X446" s="96" t="s">
        <v>924</v>
      </c>
      <c r="Y446" s="96" t="s">
        <v>915</v>
      </c>
    </row>
    <row r="447" spans="21:25">
      <c r="U447" s="273">
        <v>168</v>
      </c>
      <c r="V447" s="96" t="s">
        <v>1757</v>
      </c>
      <c r="W447" s="96" t="s">
        <v>1758</v>
      </c>
      <c r="X447" s="96" t="s">
        <v>925</v>
      </c>
      <c r="Y447" s="96" t="s">
        <v>926</v>
      </c>
    </row>
    <row r="448" spans="21:25">
      <c r="U448" s="273">
        <v>169</v>
      </c>
      <c r="V448" s="96" t="s">
        <v>1759</v>
      </c>
      <c r="W448" s="96" t="s">
        <v>1760</v>
      </c>
      <c r="X448" s="96" t="s">
        <v>1036</v>
      </c>
      <c r="Y448" s="96" t="s">
        <v>1037</v>
      </c>
    </row>
    <row r="449" spans="21:32" ht="21.6">
      <c r="U449" s="273">
        <v>170</v>
      </c>
      <c r="V449" s="45" t="s">
        <v>1761</v>
      </c>
      <c r="W449" s="96" t="s">
        <v>1762</v>
      </c>
      <c r="X449" s="96" t="s">
        <v>1039</v>
      </c>
      <c r="Y449" s="96" t="s">
        <v>1040</v>
      </c>
    </row>
    <row r="450" spans="21:32" ht="32.4">
      <c r="U450" s="273">
        <v>171</v>
      </c>
      <c r="V450" s="96" t="s">
        <v>1763</v>
      </c>
      <c r="W450" s="96" t="s">
        <v>1764</v>
      </c>
      <c r="X450" s="45" t="s">
        <v>1765</v>
      </c>
      <c r="Y450" s="45" t="s">
        <v>1044</v>
      </c>
      <c r="Z450" s="88"/>
      <c r="AA450" s="88"/>
      <c r="AB450" s="88"/>
      <c r="AC450" s="88"/>
      <c r="AD450" s="68"/>
      <c r="AE450" s="68"/>
      <c r="AF450" s="68"/>
    </row>
    <row r="451" spans="21:32">
      <c r="U451" s="273">
        <v>172</v>
      </c>
      <c r="V451" s="96" t="s">
        <v>1766</v>
      </c>
      <c r="W451" s="96" t="s">
        <v>1767</v>
      </c>
      <c r="X451" s="96" t="s">
        <v>226</v>
      </c>
      <c r="Y451" s="96" t="s">
        <v>226</v>
      </c>
      <c r="Z451" s="88"/>
      <c r="AA451" s="88"/>
      <c r="AB451" s="88"/>
      <c r="AC451" s="88"/>
      <c r="AD451" s="68"/>
      <c r="AE451" s="68"/>
      <c r="AF451" s="68"/>
    </row>
    <row r="452" spans="21:32">
      <c r="U452" s="273">
        <v>173</v>
      </c>
      <c r="V452" s="71" t="s">
        <v>1768</v>
      </c>
      <c r="W452" s="71" t="s">
        <v>1769</v>
      </c>
      <c r="X452" s="71" t="s">
        <v>1047</v>
      </c>
      <c r="Y452" s="71" t="s">
        <v>1048</v>
      </c>
      <c r="Z452" s="88"/>
      <c r="AA452" s="88"/>
      <c r="AB452" s="88"/>
      <c r="AC452" s="88"/>
      <c r="AD452" s="68"/>
      <c r="AE452" s="68"/>
      <c r="AF452" s="68"/>
    </row>
    <row r="453" spans="21:32" ht="13.5" customHeight="1">
      <c r="U453" s="273">
        <v>174</v>
      </c>
      <c r="V453" s="270" t="s">
        <v>1770</v>
      </c>
      <c r="W453" s="270" t="s">
        <v>1771</v>
      </c>
      <c r="X453" s="271" t="s">
        <v>226</v>
      </c>
      <c r="Y453" s="272" t="s">
        <v>226</v>
      </c>
      <c r="Z453" s="78"/>
      <c r="AA453" s="78"/>
      <c r="AB453" s="78"/>
      <c r="AC453" s="78"/>
      <c r="AD453" s="68"/>
      <c r="AE453" s="79"/>
      <c r="AF453" s="68"/>
    </row>
    <row r="454" spans="21:32" ht="22.5" customHeight="1">
      <c r="U454" s="273">
        <v>175</v>
      </c>
      <c r="V454" s="96" t="s">
        <v>1772</v>
      </c>
      <c r="W454" s="96" t="s">
        <v>1773</v>
      </c>
      <c r="X454" s="96" t="s">
        <v>1318</v>
      </c>
      <c r="Y454" s="96" t="s">
        <v>1319</v>
      </c>
      <c r="Z454" s="78"/>
      <c r="AA454" s="78"/>
      <c r="AB454" s="78"/>
      <c r="AC454" s="78"/>
      <c r="AD454" s="68"/>
      <c r="AE454" s="79"/>
      <c r="AF454" s="68"/>
    </row>
    <row r="455" spans="21:32" ht="13.5" customHeight="1">
      <c r="U455" s="273">
        <v>176</v>
      </c>
      <c r="V455" s="96" t="s">
        <v>1774</v>
      </c>
      <c r="W455" s="96" t="s">
        <v>1775</v>
      </c>
      <c r="X455" s="96" t="s">
        <v>1322</v>
      </c>
      <c r="Y455" s="96" t="s">
        <v>1323</v>
      </c>
      <c r="Z455" s="78"/>
      <c r="AA455" s="78"/>
      <c r="AB455" s="78"/>
      <c r="AC455" s="78"/>
      <c r="AD455" s="68"/>
      <c r="AE455" s="79"/>
      <c r="AF455" s="68"/>
    </row>
    <row r="456" spans="21:32" ht="14.25" customHeight="1">
      <c r="U456" s="273">
        <v>177</v>
      </c>
      <c r="V456" s="96" t="s">
        <v>1776</v>
      </c>
      <c r="W456" s="96" t="s">
        <v>1777</v>
      </c>
      <c r="X456" s="96" t="s">
        <v>1326</v>
      </c>
      <c r="Y456" s="96" t="s">
        <v>1327</v>
      </c>
      <c r="Z456" s="78"/>
      <c r="AA456" s="78"/>
      <c r="AB456" s="78"/>
      <c r="AC456" s="78"/>
      <c r="AD456" s="68"/>
      <c r="AE456" s="79"/>
      <c r="AF456" s="68"/>
    </row>
    <row r="457" spans="21:32">
      <c r="U457" s="273">
        <v>178</v>
      </c>
      <c r="V457" s="96" t="s">
        <v>1778</v>
      </c>
      <c r="W457" s="96" t="s">
        <v>1779</v>
      </c>
      <c r="X457" s="96" t="s">
        <v>1330</v>
      </c>
      <c r="Y457" s="96" t="s">
        <v>1331</v>
      </c>
      <c r="Z457" s="88"/>
      <c r="AA457" s="88"/>
      <c r="AB457" s="88"/>
      <c r="AC457" s="88"/>
      <c r="AD457" s="68"/>
      <c r="AE457" s="68"/>
      <c r="AF457" s="68"/>
    </row>
    <row r="458" spans="21:32">
      <c r="U458" s="273">
        <v>179</v>
      </c>
      <c r="V458" s="96" t="s">
        <v>1780</v>
      </c>
      <c r="W458" s="96" t="s">
        <v>1781</v>
      </c>
      <c r="X458" s="96" t="s">
        <v>1334</v>
      </c>
      <c r="Y458" s="96" t="s">
        <v>1335</v>
      </c>
      <c r="Z458" s="88"/>
      <c r="AA458" s="88"/>
      <c r="AB458" s="88"/>
      <c r="AC458" s="88"/>
      <c r="AD458" s="68"/>
      <c r="AE458" s="68"/>
      <c r="AF458" s="68"/>
    </row>
    <row r="459" spans="21:32">
      <c r="U459" s="273">
        <v>180</v>
      </c>
      <c r="V459" s="96" t="s">
        <v>1782</v>
      </c>
      <c r="W459" s="96" t="s">
        <v>1783</v>
      </c>
      <c r="X459" s="96" t="s">
        <v>1338</v>
      </c>
      <c r="Y459" s="96" t="s">
        <v>1339</v>
      </c>
      <c r="Z459" s="88"/>
      <c r="AA459" s="88"/>
      <c r="AB459" s="88"/>
      <c r="AC459" s="88"/>
      <c r="AD459" s="68"/>
      <c r="AE459" s="68"/>
      <c r="AF459" s="68"/>
    </row>
    <row r="460" spans="21:32" ht="13.8" thickBot="1">
      <c r="U460" s="273">
        <v>181</v>
      </c>
      <c r="V460" s="96" t="s">
        <v>1784</v>
      </c>
      <c r="W460" s="96" t="s">
        <v>1785</v>
      </c>
      <c r="X460" s="96" t="s">
        <v>226</v>
      </c>
      <c r="Y460" s="96" t="s">
        <v>226</v>
      </c>
    </row>
    <row r="461" spans="21:32">
      <c r="U461" s="35">
        <v>182</v>
      </c>
      <c r="V461" s="281" t="s">
        <v>1786</v>
      </c>
      <c r="W461" s="281" t="s">
        <v>1787</v>
      </c>
      <c r="X461" s="281" t="s">
        <v>1360</v>
      </c>
      <c r="Y461" s="282" t="s">
        <v>1361</v>
      </c>
    </row>
    <row r="462" spans="21:32">
      <c r="U462" s="278">
        <v>183</v>
      </c>
      <c r="V462" s="283" t="s">
        <v>1788</v>
      </c>
      <c r="W462" s="283" t="s">
        <v>1789</v>
      </c>
      <c r="X462" s="283" t="s">
        <v>1365</v>
      </c>
      <c r="Y462" s="284" t="s">
        <v>1366</v>
      </c>
    </row>
    <row r="463" spans="21:32">
      <c r="U463" s="278">
        <v>184</v>
      </c>
      <c r="V463" s="283" t="s">
        <v>1790</v>
      </c>
      <c r="W463" s="283" t="s">
        <v>1791</v>
      </c>
      <c r="X463" s="283" t="s">
        <v>1369</v>
      </c>
      <c r="Y463" s="284" t="s">
        <v>1370</v>
      </c>
    </row>
    <row r="464" spans="21:32">
      <c r="U464" s="278">
        <v>185</v>
      </c>
      <c r="V464" s="283" t="s">
        <v>1792</v>
      </c>
      <c r="W464" s="283" t="s">
        <v>1793</v>
      </c>
      <c r="X464" s="283" t="s">
        <v>1374</v>
      </c>
      <c r="Y464" s="284" t="s">
        <v>1375</v>
      </c>
    </row>
    <row r="465" spans="21:25">
      <c r="U465" s="278">
        <v>186</v>
      </c>
      <c r="V465" s="283" t="s">
        <v>1794</v>
      </c>
      <c r="W465" s="283" t="s">
        <v>1795</v>
      </c>
      <c r="X465" s="283" t="s">
        <v>1378</v>
      </c>
      <c r="Y465" s="284" t="s">
        <v>1379</v>
      </c>
    </row>
    <row r="466" spans="21:25">
      <c r="U466" s="278">
        <v>187</v>
      </c>
      <c r="V466" s="283" t="s">
        <v>1796</v>
      </c>
      <c r="W466" s="283" t="s">
        <v>1797</v>
      </c>
      <c r="X466" s="283" t="s">
        <v>1383</v>
      </c>
      <c r="Y466" s="284" t="s">
        <v>1384</v>
      </c>
    </row>
    <row r="467" spans="21:25">
      <c r="U467" s="278">
        <v>188</v>
      </c>
      <c r="V467" s="283" t="s">
        <v>1798</v>
      </c>
      <c r="W467" s="283" t="s">
        <v>1799</v>
      </c>
      <c r="X467" s="283" t="s">
        <v>1387</v>
      </c>
      <c r="Y467" s="284" t="s">
        <v>1388</v>
      </c>
    </row>
    <row r="468" spans="21:25">
      <c r="U468" s="278">
        <v>189</v>
      </c>
      <c r="V468" s="283" t="s">
        <v>1800</v>
      </c>
      <c r="W468" s="283" t="s">
        <v>1801</v>
      </c>
      <c r="X468" s="283" t="s">
        <v>1391</v>
      </c>
      <c r="Y468" s="284" t="s">
        <v>1392</v>
      </c>
    </row>
    <row r="469" spans="21:25" ht="21.6">
      <c r="U469" s="278">
        <v>190</v>
      </c>
      <c r="V469" s="285" t="s">
        <v>1802</v>
      </c>
      <c r="W469" s="285" t="s">
        <v>1803</v>
      </c>
      <c r="X469" s="286" t="s">
        <v>1804</v>
      </c>
      <c r="Y469" s="287" t="s">
        <v>1404</v>
      </c>
    </row>
    <row r="470" spans="21:25" ht="13.8" thickBot="1">
      <c r="U470" s="73">
        <v>191</v>
      </c>
      <c r="V470" s="292" t="s">
        <v>1805</v>
      </c>
      <c r="W470" s="292" t="s">
        <v>1806</v>
      </c>
      <c r="X470" s="293" t="s">
        <v>1807</v>
      </c>
      <c r="Y470" s="290" t="s">
        <v>1405</v>
      </c>
    </row>
    <row r="471" spans="21:25">
      <c r="U471" s="35">
        <v>192</v>
      </c>
      <c r="V471" s="281" t="s">
        <v>1812</v>
      </c>
      <c r="W471" s="94" t="s">
        <v>1813</v>
      </c>
      <c r="X471" s="94" t="s">
        <v>1814</v>
      </c>
      <c r="Y471" s="95" t="s">
        <v>1815</v>
      </c>
    </row>
    <row r="472" spans="21:25">
      <c r="U472" s="303">
        <v>193</v>
      </c>
      <c r="V472" s="283" t="s">
        <v>1816</v>
      </c>
      <c r="W472" s="96" t="s">
        <v>1817</v>
      </c>
      <c r="X472" s="96" t="s">
        <v>1818</v>
      </c>
      <c r="Y472" s="97" t="s">
        <v>1819</v>
      </c>
    </row>
    <row r="473" spans="21:25">
      <c r="U473" s="303">
        <v>194</v>
      </c>
      <c r="V473" s="283" t="s">
        <v>1820</v>
      </c>
      <c r="W473" s="96" t="s">
        <v>1821</v>
      </c>
      <c r="X473" s="96" t="s">
        <v>1822</v>
      </c>
      <c r="Y473" s="97" t="s">
        <v>1823</v>
      </c>
    </row>
    <row r="474" spans="21:25">
      <c r="U474" s="303">
        <v>195</v>
      </c>
      <c r="V474" s="283" t="s">
        <v>1824</v>
      </c>
      <c r="W474" s="96" t="s">
        <v>1825</v>
      </c>
      <c r="X474" s="96" t="s">
        <v>1826</v>
      </c>
      <c r="Y474" s="97" t="s">
        <v>1827</v>
      </c>
    </row>
    <row r="475" spans="21:25">
      <c r="U475" s="303">
        <v>196</v>
      </c>
      <c r="V475" s="283" t="s">
        <v>1828</v>
      </c>
      <c r="W475" s="96" t="s">
        <v>1829</v>
      </c>
      <c r="X475" s="96" t="s">
        <v>1830</v>
      </c>
      <c r="Y475" s="97" t="s">
        <v>1831</v>
      </c>
    </row>
    <row r="476" spans="21:25" ht="33" thickBot="1">
      <c r="U476" s="73">
        <v>197</v>
      </c>
      <c r="V476" s="305" t="s">
        <v>1832</v>
      </c>
      <c r="W476" s="306" t="s">
        <v>1833</v>
      </c>
      <c r="X476" s="306" t="s">
        <v>1834</v>
      </c>
      <c r="Y476" s="307" t="s">
        <v>1835</v>
      </c>
    </row>
    <row r="477" spans="21:25">
      <c r="U477" s="35">
        <v>198</v>
      </c>
      <c r="V477" s="94" t="s">
        <v>1869</v>
      </c>
      <c r="W477" s="94" t="s">
        <v>1870</v>
      </c>
      <c r="X477" s="281" t="s">
        <v>1871</v>
      </c>
      <c r="Y477" s="282" t="s">
        <v>1872</v>
      </c>
    </row>
    <row r="478" spans="21:25">
      <c r="U478" s="309">
        <v>199</v>
      </c>
      <c r="V478" s="96" t="s">
        <v>2236</v>
      </c>
      <c r="W478" s="96" t="s">
        <v>2237</v>
      </c>
      <c r="X478" s="283" t="s">
        <v>226</v>
      </c>
      <c r="Y478" s="284" t="s">
        <v>226</v>
      </c>
    </row>
    <row r="479" spans="21:25">
      <c r="U479" s="309">
        <v>200</v>
      </c>
      <c r="V479" s="96" t="s">
        <v>1873</v>
      </c>
      <c r="W479" s="96" t="s">
        <v>1874</v>
      </c>
      <c r="X479" s="283" t="s">
        <v>226</v>
      </c>
      <c r="Y479" s="284" t="s">
        <v>226</v>
      </c>
    </row>
    <row r="480" spans="21:25" ht="13.8" thickBot="1">
      <c r="U480" s="73">
        <v>201</v>
      </c>
      <c r="V480" s="101" t="s">
        <v>1875</v>
      </c>
      <c r="W480" s="101" t="s">
        <v>1876</v>
      </c>
      <c r="X480" s="311" t="s">
        <v>1877</v>
      </c>
      <c r="Y480" s="312" t="s">
        <v>1878</v>
      </c>
    </row>
    <row r="481" spans="21:25">
      <c r="U481" s="35">
        <v>202</v>
      </c>
      <c r="V481" s="94" t="s">
        <v>1879</v>
      </c>
      <c r="W481" s="94" t="s">
        <v>1880</v>
      </c>
      <c r="X481" s="281" t="s">
        <v>1881</v>
      </c>
      <c r="Y481" s="282" t="s">
        <v>1882</v>
      </c>
    </row>
    <row r="482" spans="21:25">
      <c r="U482" s="313">
        <v>203</v>
      </c>
      <c r="V482" s="96" t="s">
        <v>1883</v>
      </c>
      <c r="W482" s="96" t="s">
        <v>1884</v>
      </c>
      <c r="X482" s="283" t="s">
        <v>1885</v>
      </c>
      <c r="Y482" s="284" t="s">
        <v>1886</v>
      </c>
    </row>
    <row r="483" spans="21:25">
      <c r="U483" s="313">
        <v>204</v>
      </c>
      <c r="V483" s="45" t="s">
        <v>1887</v>
      </c>
      <c r="W483" s="45" t="s">
        <v>1888</v>
      </c>
      <c r="X483" s="283" t="s">
        <v>1889</v>
      </c>
      <c r="Y483" s="284" t="s">
        <v>1886</v>
      </c>
    </row>
    <row r="484" spans="21:25" ht="13.8" thickBot="1">
      <c r="U484" s="73">
        <v>205</v>
      </c>
      <c r="V484" s="101" t="s">
        <v>1890</v>
      </c>
      <c r="W484" s="101" t="s">
        <v>1891</v>
      </c>
      <c r="X484" s="311" t="s">
        <v>226</v>
      </c>
      <c r="Y484" s="312" t="s">
        <v>226</v>
      </c>
    </row>
    <row r="485" spans="21:25">
      <c r="U485" s="35">
        <v>206</v>
      </c>
      <c r="V485" s="94" t="s">
        <v>1903</v>
      </c>
      <c r="W485" s="94" t="s">
        <v>1904</v>
      </c>
      <c r="X485" s="281" t="s">
        <v>1905</v>
      </c>
      <c r="Y485" s="282" t="s">
        <v>1906</v>
      </c>
    </row>
    <row r="486" spans="21:25">
      <c r="U486" s="315">
        <v>207</v>
      </c>
      <c r="V486" s="96" t="s">
        <v>1907</v>
      </c>
      <c r="W486" s="96" t="s">
        <v>1908</v>
      </c>
      <c r="X486" s="283" t="s">
        <v>1909</v>
      </c>
      <c r="Y486" s="284" t="s">
        <v>1910</v>
      </c>
    </row>
    <row r="487" spans="21:25">
      <c r="U487" s="315">
        <v>208</v>
      </c>
      <c r="V487" s="45" t="s">
        <v>1911</v>
      </c>
      <c r="W487" s="45" t="s">
        <v>1912</v>
      </c>
      <c r="X487" s="283" t="s">
        <v>1913</v>
      </c>
      <c r="Y487" s="284" t="s">
        <v>1914</v>
      </c>
    </row>
    <row r="488" spans="21:25" ht="13.8" thickBot="1">
      <c r="U488" s="73">
        <v>209</v>
      </c>
      <c r="V488" s="101" t="s">
        <v>1915</v>
      </c>
      <c r="W488" s="101" t="s">
        <v>1916</v>
      </c>
      <c r="X488" s="311" t="s">
        <v>1917</v>
      </c>
      <c r="Y488" s="312" t="s">
        <v>1918</v>
      </c>
    </row>
    <row r="489" spans="21:25">
      <c r="U489" s="35">
        <v>210</v>
      </c>
      <c r="V489" s="94" t="s">
        <v>1941</v>
      </c>
      <c r="W489" s="94" t="s">
        <v>1955</v>
      </c>
      <c r="X489" s="281" t="s">
        <v>1942</v>
      </c>
      <c r="Y489" s="282" t="s">
        <v>1943</v>
      </c>
    </row>
    <row r="490" spans="21:25" ht="33" thickBot="1">
      <c r="U490" s="73">
        <v>211</v>
      </c>
      <c r="V490" s="306" t="s">
        <v>1956</v>
      </c>
      <c r="W490" s="306" t="s">
        <v>1944</v>
      </c>
      <c r="X490" s="305" t="s">
        <v>1957</v>
      </c>
      <c r="Y490" s="330" t="s">
        <v>1958</v>
      </c>
    </row>
    <row r="491" spans="21:25">
      <c r="U491" s="35">
        <v>212</v>
      </c>
      <c r="V491" s="324" t="s">
        <v>1959</v>
      </c>
      <c r="W491" s="324" t="s">
        <v>1960</v>
      </c>
      <c r="X491" s="281" t="s">
        <v>1961</v>
      </c>
      <c r="Y491" s="282" t="s">
        <v>1962</v>
      </c>
    </row>
    <row r="492" spans="21:25">
      <c r="U492" s="331">
        <v>213</v>
      </c>
      <c r="V492" s="270" t="s">
        <v>1963</v>
      </c>
      <c r="W492" s="270" t="s">
        <v>1964</v>
      </c>
      <c r="X492" s="270" t="s">
        <v>1965</v>
      </c>
      <c r="Y492" s="333" t="s">
        <v>1965</v>
      </c>
    </row>
    <row r="493" spans="21:25">
      <c r="U493" s="332">
        <v>213</v>
      </c>
      <c r="V493" s="270" t="s">
        <v>1966</v>
      </c>
      <c r="W493" s="270" t="s">
        <v>1967</v>
      </c>
      <c r="X493" s="270" t="s">
        <v>1968</v>
      </c>
      <c r="Y493" s="333" t="s">
        <v>1969</v>
      </c>
    </row>
    <row r="494" spans="21:25">
      <c r="U494" s="332">
        <v>213</v>
      </c>
      <c r="V494" s="270" t="s">
        <v>2022</v>
      </c>
      <c r="W494" s="270" t="s">
        <v>2023</v>
      </c>
      <c r="X494" s="270" t="s">
        <v>1970</v>
      </c>
      <c r="Y494" s="333" t="s">
        <v>1971</v>
      </c>
    </row>
    <row r="495" spans="21:25">
      <c r="U495" s="332">
        <v>213</v>
      </c>
      <c r="V495" s="270" t="s">
        <v>1972</v>
      </c>
      <c r="W495" s="270" t="s">
        <v>1973</v>
      </c>
      <c r="X495" s="270" t="s">
        <v>1974</v>
      </c>
      <c r="Y495" s="333" t="s">
        <v>2024</v>
      </c>
    </row>
    <row r="496" spans="21:25">
      <c r="U496" s="332">
        <v>213</v>
      </c>
      <c r="V496" s="270" t="s">
        <v>1975</v>
      </c>
      <c r="W496" s="270" t="s">
        <v>1976</v>
      </c>
      <c r="X496" s="270" t="s">
        <v>1977</v>
      </c>
      <c r="Y496" s="333" t="s">
        <v>1978</v>
      </c>
    </row>
    <row r="497" spans="21:25" ht="32.4">
      <c r="U497" s="332">
        <v>214</v>
      </c>
      <c r="V497" s="270" t="s">
        <v>1979</v>
      </c>
      <c r="W497" s="270" t="s">
        <v>1980</v>
      </c>
      <c r="X497" s="270" t="s">
        <v>1981</v>
      </c>
      <c r="Y497" s="284" t="s">
        <v>1982</v>
      </c>
    </row>
    <row r="498" spans="21:25">
      <c r="U498" s="331">
        <v>215</v>
      </c>
      <c r="V498" s="270" t="s">
        <v>1983</v>
      </c>
      <c r="W498" s="270" t="s">
        <v>1984</v>
      </c>
      <c r="X498" s="283" t="s">
        <v>1985</v>
      </c>
      <c r="Y498" s="284" t="s">
        <v>1986</v>
      </c>
    </row>
    <row r="499" spans="21:25">
      <c r="U499" s="331">
        <v>216</v>
      </c>
      <c r="V499" s="270" t="s">
        <v>1987</v>
      </c>
      <c r="W499" s="270" t="s">
        <v>2025</v>
      </c>
      <c r="X499" s="283" t="s">
        <v>1985</v>
      </c>
      <c r="Y499" s="284" t="s">
        <v>1986</v>
      </c>
    </row>
    <row r="500" spans="21:25" ht="43.2">
      <c r="U500" s="331">
        <v>217</v>
      </c>
      <c r="V500" s="270" t="s">
        <v>1988</v>
      </c>
      <c r="W500" s="270" t="s">
        <v>1989</v>
      </c>
      <c r="X500" s="334" t="s">
        <v>2026</v>
      </c>
      <c r="Y500" s="335" t="s">
        <v>2027</v>
      </c>
    </row>
    <row r="501" spans="21:25">
      <c r="U501" s="331">
        <v>218</v>
      </c>
      <c r="V501" s="270" t="s">
        <v>1990</v>
      </c>
      <c r="W501" s="270" t="s">
        <v>1991</v>
      </c>
      <c r="X501" s="283" t="s">
        <v>1992</v>
      </c>
      <c r="Y501" s="284" t="s">
        <v>1993</v>
      </c>
    </row>
    <row r="502" spans="21:25" ht="65.400000000000006" thickBot="1">
      <c r="U502" s="73">
        <v>219</v>
      </c>
      <c r="V502" s="305" t="s">
        <v>1994</v>
      </c>
      <c r="W502" s="305" t="s">
        <v>1995</v>
      </c>
      <c r="X502" s="305" t="s">
        <v>2028</v>
      </c>
      <c r="Y502" s="330" t="s">
        <v>2029</v>
      </c>
    </row>
    <row r="503" spans="21:25" ht="75.599999999999994">
      <c r="U503" s="35">
        <v>220</v>
      </c>
      <c r="V503" s="324" t="s">
        <v>2048</v>
      </c>
      <c r="W503" s="324" t="s">
        <v>2049</v>
      </c>
      <c r="X503" s="324" t="s">
        <v>2050</v>
      </c>
      <c r="Y503" s="345" t="s">
        <v>2051</v>
      </c>
    </row>
    <row r="504" spans="21:25">
      <c r="U504" s="342">
        <v>221</v>
      </c>
      <c r="V504" s="270" t="s">
        <v>2052</v>
      </c>
      <c r="W504" s="270" t="s">
        <v>2053</v>
      </c>
      <c r="X504" s="270" t="s">
        <v>2041</v>
      </c>
      <c r="Y504" s="333" t="s">
        <v>2042</v>
      </c>
    </row>
    <row r="505" spans="21:25" ht="32.4">
      <c r="U505" s="342">
        <v>222</v>
      </c>
      <c r="V505" s="270" t="s">
        <v>2054</v>
      </c>
      <c r="W505" s="270" t="s">
        <v>2055</v>
      </c>
      <c r="X505" s="270" t="s">
        <v>2037</v>
      </c>
      <c r="Y505" s="333" t="s">
        <v>2038</v>
      </c>
    </row>
    <row r="506" spans="21:25" ht="13.8" thickBot="1">
      <c r="U506" s="73">
        <v>223</v>
      </c>
      <c r="V506" s="305" t="s">
        <v>2056</v>
      </c>
      <c r="W506" s="305" t="s">
        <v>2057</v>
      </c>
      <c r="X506" s="305" t="s">
        <v>2033</v>
      </c>
      <c r="Y506" s="330" t="s">
        <v>2034</v>
      </c>
    </row>
    <row r="507" spans="21:25" ht="13.8" thickBot="1">
      <c r="U507" s="227">
        <v>224</v>
      </c>
      <c r="V507" s="371" t="s">
        <v>2063</v>
      </c>
      <c r="W507" s="371" t="s">
        <v>2064</v>
      </c>
      <c r="X507" s="371" t="s">
        <v>2061</v>
      </c>
      <c r="Y507" s="372" t="s">
        <v>2062</v>
      </c>
    </row>
    <row r="508" spans="21:25">
      <c r="U508" s="35">
        <v>225</v>
      </c>
      <c r="V508" s="94" t="s">
        <v>2128</v>
      </c>
      <c r="W508" s="368" t="s">
        <v>2129</v>
      </c>
      <c r="X508" s="44" t="s">
        <v>2100</v>
      </c>
      <c r="Y508" s="369" t="s">
        <v>2101</v>
      </c>
    </row>
    <row r="509" spans="21:25">
      <c r="U509" s="367">
        <v>226</v>
      </c>
      <c r="V509" s="96" t="s">
        <v>2130</v>
      </c>
      <c r="W509" s="96" t="s">
        <v>2131</v>
      </c>
      <c r="X509" s="45" t="s">
        <v>2096</v>
      </c>
      <c r="Y509" s="370" t="s">
        <v>2097</v>
      </c>
    </row>
    <row r="510" spans="21:25">
      <c r="U510" s="367">
        <v>227</v>
      </c>
      <c r="V510" s="96" t="s">
        <v>2132</v>
      </c>
      <c r="W510" s="96" t="s">
        <v>2133</v>
      </c>
      <c r="X510" s="45" t="s">
        <v>2092</v>
      </c>
      <c r="Y510" s="370" t="s">
        <v>2093</v>
      </c>
    </row>
    <row r="511" spans="21:25">
      <c r="U511" s="367">
        <v>228</v>
      </c>
      <c r="V511" s="96" t="s">
        <v>2134</v>
      </c>
      <c r="W511" s="96" t="s">
        <v>2135</v>
      </c>
      <c r="X511" s="45" t="s">
        <v>2088</v>
      </c>
      <c r="Y511" s="370" t="s">
        <v>2089</v>
      </c>
    </row>
    <row r="512" spans="21:25" ht="21.6">
      <c r="U512" s="367">
        <v>229</v>
      </c>
      <c r="V512" s="96" t="s">
        <v>2136</v>
      </c>
      <c r="W512" s="45" t="s">
        <v>2137</v>
      </c>
      <c r="X512" s="45" t="s">
        <v>2084</v>
      </c>
      <c r="Y512" s="370" t="s">
        <v>2085</v>
      </c>
    </row>
    <row r="513" spans="21:25">
      <c r="U513" s="367">
        <v>230</v>
      </c>
      <c r="V513" s="96" t="s">
        <v>2138</v>
      </c>
      <c r="W513" s="96" t="s">
        <v>2139</v>
      </c>
      <c r="X513" s="45" t="s">
        <v>2080</v>
      </c>
      <c r="Y513" s="370" t="s">
        <v>2081</v>
      </c>
    </row>
    <row r="514" spans="21:25">
      <c r="U514" s="367">
        <v>231</v>
      </c>
      <c r="V514" s="96" t="s">
        <v>2140</v>
      </c>
      <c r="W514" s="96" t="s">
        <v>2141</v>
      </c>
      <c r="X514" s="45" t="s">
        <v>2076</v>
      </c>
      <c r="Y514" s="370" t="s">
        <v>2077</v>
      </c>
    </row>
    <row r="515" spans="21:25" ht="43.2">
      <c r="U515" s="367">
        <v>232</v>
      </c>
      <c r="V515" s="96" t="s">
        <v>2142</v>
      </c>
      <c r="W515" s="96" t="s">
        <v>2143</v>
      </c>
      <c r="X515" s="45" t="s">
        <v>2072</v>
      </c>
      <c r="Y515" s="370" t="s">
        <v>2073</v>
      </c>
    </row>
    <row r="516" spans="21:25" ht="33" thickBot="1">
      <c r="U516" s="73">
        <v>233</v>
      </c>
      <c r="V516" s="306" t="s">
        <v>2144</v>
      </c>
      <c r="W516" s="306" t="s">
        <v>2145</v>
      </c>
      <c r="X516" s="306" t="s">
        <v>226</v>
      </c>
      <c r="Y516" s="307" t="s">
        <v>2069</v>
      </c>
    </row>
    <row r="517" spans="21:25">
      <c r="U517" s="35">
        <v>234</v>
      </c>
      <c r="V517" s="44" t="s">
        <v>2154</v>
      </c>
      <c r="W517" s="44" t="s">
        <v>2155</v>
      </c>
      <c r="X517" s="44" t="s">
        <v>2152</v>
      </c>
      <c r="Y517" s="369" t="s">
        <v>2153</v>
      </c>
    </row>
    <row r="518" spans="21:25" ht="13.8" thickBot="1">
      <c r="U518" s="378">
        <v>235</v>
      </c>
      <c r="V518" s="379" t="s">
        <v>2156</v>
      </c>
      <c r="W518" s="379" t="s">
        <v>2157</v>
      </c>
      <c r="X518" s="379" t="s">
        <v>2147</v>
      </c>
      <c r="Y518" s="380" t="s">
        <v>2148</v>
      </c>
    </row>
    <row r="519" spans="21:25">
      <c r="U519" s="35">
        <v>236</v>
      </c>
      <c r="V519" s="94" t="s">
        <v>2180</v>
      </c>
      <c r="W519" s="94" t="s">
        <v>2181</v>
      </c>
      <c r="X519" s="94" t="s">
        <v>2177</v>
      </c>
      <c r="Y519" s="95" t="s">
        <v>2178</v>
      </c>
    </row>
    <row r="520" spans="21:25">
      <c r="U520" s="381">
        <v>237</v>
      </c>
      <c r="V520" s="96" t="s">
        <v>2182</v>
      </c>
      <c r="W520" s="96" t="s">
        <v>2183</v>
      </c>
      <c r="X520" s="96" t="s">
        <v>2173</v>
      </c>
      <c r="Y520" s="97" t="s">
        <v>2174</v>
      </c>
    </row>
    <row r="521" spans="21:25">
      <c r="U521" s="381">
        <v>238</v>
      </c>
      <c r="V521" s="96" t="s">
        <v>2184</v>
      </c>
      <c r="W521" s="96" t="s">
        <v>2185</v>
      </c>
      <c r="X521" s="96" t="s">
        <v>2169</v>
      </c>
      <c r="Y521" s="97" t="s">
        <v>2170</v>
      </c>
    </row>
    <row r="522" spans="21:25">
      <c r="U522" s="381">
        <v>239</v>
      </c>
      <c r="V522" s="96" t="s">
        <v>2186</v>
      </c>
      <c r="W522" s="96" t="s">
        <v>2187</v>
      </c>
      <c r="X522" s="96" t="s">
        <v>2165</v>
      </c>
      <c r="Y522" s="97" t="s">
        <v>2166</v>
      </c>
    </row>
    <row r="523" spans="21:25" ht="13.8" thickBot="1">
      <c r="U523" s="73">
        <v>240</v>
      </c>
      <c r="V523" s="101" t="s">
        <v>2188</v>
      </c>
      <c r="W523" s="101" t="s">
        <v>2189</v>
      </c>
      <c r="X523" s="101" t="s">
        <v>2161</v>
      </c>
      <c r="Y523" s="102" t="s">
        <v>2162</v>
      </c>
    </row>
    <row r="524" spans="21:25" ht="13.8" thickBot="1">
      <c r="U524" s="267">
        <v>241</v>
      </c>
      <c r="V524" s="383" t="s">
        <v>2190</v>
      </c>
      <c r="W524" s="383" t="s">
        <v>2191</v>
      </c>
      <c r="X524" s="383" t="s">
        <v>2192</v>
      </c>
      <c r="Y524" s="384" t="s">
        <v>2193</v>
      </c>
    </row>
    <row r="525" spans="21:25" ht="13.8" thickBot="1">
      <c r="U525" s="267">
        <v>242</v>
      </c>
      <c r="V525" s="392" t="s">
        <v>2220</v>
      </c>
      <c r="W525" s="383" t="s">
        <v>2221</v>
      </c>
      <c r="X525" s="383" t="s">
        <v>2217</v>
      </c>
      <c r="Y525" s="384" t="s">
        <v>2218</v>
      </c>
    </row>
    <row r="526" spans="21:25">
      <c r="U526" s="386">
        <v>243</v>
      </c>
      <c r="V526" s="47" t="s">
        <v>2222</v>
      </c>
      <c r="W526" s="47" t="s">
        <v>2223</v>
      </c>
      <c r="X526" s="47" t="s">
        <v>2213</v>
      </c>
      <c r="Y526" s="48" t="s">
        <v>2214</v>
      </c>
    </row>
    <row r="527" spans="21:25">
      <c r="U527" s="385">
        <v>244</v>
      </c>
      <c r="V527" s="96" t="s">
        <v>2224</v>
      </c>
      <c r="W527" s="96" t="s">
        <v>2225</v>
      </c>
      <c r="X527" s="96" t="s">
        <v>2209</v>
      </c>
      <c r="Y527" s="97" t="s">
        <v>2210</v>
      </c>
    </row>
    <row r="528" spans="21:25">
      <c r="U528" s="385">
        <v>245</v>
      </c>
      <c r="V528" s="96" t="s">
        <v>2226</v>
      </c>
      <c r="W528" s="96" t="s">
        <v>2227</v>
      </c>
      <c r="X528" s="96" t="s">
        <v>2205</v>
      </c>
      <c r="Y528" s="97" t="s">
        <v>2206</v>
      </c>
    </row>
    <row r="529" spans="21:25">
      <c r="U529" s="386">
        <v>246</v>
      </c>
      <c r="V529" s="96" t="s">
        <v>2228</v>
      </c>
      <c r="W529" s="96" t="s">
        <v>2229</v>
      </c>
      <c r="X529" s="96" t="s">
        <v>2201</v>
      </c>
      <c r="Y529" s="97" t="s">
        <v>2202</v>
      </c>
    </row>
    <row r="530" spans="21:25">
      <c r="U530" s="393">
        <v>247</v>
      </c>
      <c r="V530" s="96" t="s">
        <v>2230</v>
      </c>
      <c r="W530" s="96" t="s">
        <v>2238</v>
      </c>
      <c r="X530" s="96" t="s">
        <v>2197</v>
      </c>
      <c r="Y530" s="97" t="s">
        <v>2198</v>
      </c>
    </row>
    <row r="531" spans="21:25">
      <c r="U531" s="401">
        <v>248</v>
      </c>
      <c r="V531" s="47" t="s">
        <v>2256</v>
      </c>
      <c r="W531" s="47" t="s">
        <v>2257</v>
      </c>
      <c r="X531" s="47"/>
      <c r="Y531" s="47"/>
    </row>
    <row r="532" spans="21:25">
      <c r="U532" s="402">
        <v>249</v>
      </c>
      <c r="V532" s="47" t="s">
        <v>2258</v>
      </c>
      <c r="W532" s="47" t="s">
        <v>2254</v>
      </c>
      <c r="X532" s="47"/>
      <c r="Y532" s="47"/>
    </row>
    <row r="533" spans="21:25">
      <c r="U533" s="401">
        <v>250</v>
      </c>
      <c r="V533" s="96" t="s">
        <v>2259</v>
      </c>
      <c r="W533" s="96" t="s">
        <v>2260</v>
      </c>
      <c r="X533" s="47"/>
      <c r="Y533" s="47"/>
    </row>
    <row r="534" spans="21:25">
      <c r="U534" s="539"/>
      <c r="V534" s="96"/>
      <c r="W534" s="96"/>
      <c r="X534" s="47"/>
      <c r="Y534" s="47"/>
    </row>
    <row r="535" spans="21:25">
      <c r="U535" s="539"/>
      <c r="V535" s="96"/>
      <c r="W535" s="96"/>
      <c r="X535" s="47"/>
      <c r="Y535" s="47"/>
    </row>
    <row r="536" spans="21:25">
      <c r="U536" s="539"/>
      <c r="V536" s="96"/>
      <c r="W536" s="96"/>
      <c r="X536" s="47"/>
      <c r="Y536" s="47"/>
    </row>
    <row r="537" spans="21:25">
      <c r="U537" s="539"/>
      <c r="V537" s="96"/>
      <c r="W537" s="96"/>
      <c r="X537" s="47"/>
      <c r="Y537" s="47"/>
    </row>
  </sheetData>
  <mergeCells count="509">
    <mergeCell ref="B6:F6"/>
    <mergeCell ref="B7:F7"/>
    <mergeCell ref="B8:F8"/>
    <mergeCell ref="C12:D12"/>
    <mergeCell ref="C13:D13"/>
    <mergeCell ref="B12:B13"/>
    <mergeCell ref="E41:H41"/>
    <mergeCell ref="L41:M41"/>
    <mergeCell ref="E42:H42"/>
    <mergeCell ref="L42:M42"/>
    <mergeCell ref="E32:H32"/>
    <mergeCell ref="L32:M32"/>
    <mergeCell ref="E33:H33"/>
    <mergeCell ref="L33:M33"/>
    <mergeCell ref="E34:H34"/>
    <mergeCell ref="L34:M34"/>
    <mergeCell ref="E35:H35"/>
    <mergeCell ref="L35:M35"/>
    <mergeCell ref="E36:H36"/>
    <mergeCell ref="L36:M36"/>
    <mergeCell ref="E27:H27"/>
    <mergeCell ref="L27:M27"/>
    <mergeCell ref="E28:H28"/>
    <mergeCell ref="L28:M28"/>
    <mergeCell ref="E43:H43"/>
    <mergeCell ref="L43:M43"/>
    <mergeCell ref="E44:H44"/>
    <mergeCell ref="L44:M44"/>
    <mergeCell ref="L45:M45"/>
    <mergeCell ref="E45:H45"/>
    <mergeCell ref="E37:H37"/>
    <mergeCell ref="L37:M37"/>
    <mergeCell ref="E38:H38"/>
    <mergeCell ref="L38:M38"/>
    <mergeCell ref="E39:H39"/>
    <mergeCell ref="L39:M39"/>
    <mergeCell ref="E40:H40"/>
    <mergeCell ref="L40:M40"/>
    <mergeCell ref="E29:H29"/>
    <mergeCell ref="L29:M29"/>
    <mergeCell ref="E30:H30"/>
    <mergeCell ref="L30:M30"/>
    <mergeCell ref="E31:H31"/>
    <mergeCell ref="L31:M31"/>
    <mergeCell ref="J310:K310"/>
    <mergeCell ref="J322:K322"/>
    <mergeCell ref="J323:K323"/>
    <mergeCell ref="J301:K301"/>
    <mergeCell ref="J297:K297"/>
    <mergeCell ref="J296:K296"/>
    <mergeCell ref="J284:K284"/>
    <mergeCell ref="J289:K289"/>
    <mergeCell ref="J290:K290"/>
    <mergeCell ref="J291:K291"/>
    <mergeCell ref="J292:K292"/>
    <mergeCell ref="J298:K298"/>
    <mergeCell ref="J293:K293"/>
    <mergeCell ref="J294:K294"/>
    <mergeCell ref="J295:K295"/>
    <mergeCell ref="J285:K285"/>
    <mergeCell ref="J278:K278"/>
    <mergeCell ref="J279:K279"/>
    <mergeCell ref="J330:K330"/>
    <mergeCell ref="J329:K329"/>
    <mergeCell ref="J320:K320"/>
    <mergeCell ref="J321:K321"/>
    <mergeCell ref="J325:K325"/>
    <mergeCell ref="J326:K326"/>
    <mergeCell ref="J316:K316"/>
    <mergeCell ref="J317:K317"/>
    <mergeCell ref="J318:K318"/>
    <mergeCell ref="J319:K319"/>
    <mergeCell ref="J327:K327"/>
    <mergeCell ref="J328:K328"/>
    <mergeCell ref="E308:I308"/>
    <mergeCell ref="E304:I304"/>
    <mergeCell ref="E297:I297"/>
    <mergeCell ref="E298:I298"/>
    <mergeCell ref="E322:I322"/>
    <mergeCell ref="E315:I315"/>
    <mergeCell ref="J324:K324"/>
    <mergeCell ref="J313:K313"/>
    <mergeCell ref="J314:K314"/>
    <mergeCell ref="J311:K311"/>
    <mergeCell ref="J312:K312"/>
    <mergeCell ref="J315:K315"/>
    <mergeCell ref="E301:I301"/>
    <mergeCell ref="E302:I302"/>
    <mergeCell ref="E303:I303"/>
    <mergeCell ref="B308:D308"/>
    <mergeCell ref="B301:D301"/>
    <mergeCell ref="B302:D302"/>
    <mergeCell ref="B303:D303"/>
    <mergeCell ref="B304:D304"/>
    <mergeCell ref="B305:D305"/>
    <mergeCell ref="B306:D306"/>
    <mergeCell ref="B307:D307"/>
    <mergeCell ref="B299:D299"/>
    <mergeCell ref="B300:D300"/>
    <mergeCell ref="B315:D315"/>
    <mergeCell ref="E325:I325"/>
    <mergeCell ref="E316:I316"/>
    <mergeCell ref="E317:I317"/>
    <mergeCell ref="E318:I318"/>
    <mergeCell ref="E319:I319"/>
    <mergeCell ref="E320:I320"/>
    <mergeCell ref="J302:K302"/>
    <mergeCell ref="J303:K303"/>
    <mergeCell ref="J304:K304"/>
    <mergeCell ref="J305:K305"/>
    <mergeCell ref="J306:K306"/>
    <mergeCell ref="J307:K307"/>
    <mergeCell ref="J308:K308"/>
    <mergeCell ref="B313:D313"/>
    <mergeCell ref="B314:D314"/>
    <mergeCell ref="E313:I313"/>
    <mergeCell ref="B309:D309"/>
    <mergeCell ref="B310:D310"/>
    <mergeCell ref="B311:D311"/>
    <mergeCell ref="B312:D312"/>
    <mergeCell ref="E314:I314"/>
    <mergeCell ref="E323:I323"/>
    <mergeCell ref="E324:I324"/>
    <mergeCell ref="B329:D329"/>
    <mergeCell ref="B330:D330"/>
    <mergeCell ref="B321:D321"/>
    <mergeCell ref="B322:D322"/>
    <mergeCell ref="B323:D323"/>
    <mergeCell ref="B324:D324"/>
    <mergeCell ref="B327:D327"/>
    <mergeCell ref="B328:D328"/>
    <mergeCell ref="B316:D316"/>
    <mergeCell ref="B319:D319"/>
    <mergeCell ref="B320:D320"/>
    <mergeCell ref="B326:D326"/>
    <mergeCell ref="B317:D317"/>
    <mergeCell ref="B318:D318"/>
    <mergeCell ref="B325:D325"/>
    <mergeCell ref="B272:D272"/>
    <mergeCell ref="J273:K273"/>
    <mergeCell ref="J274:K274"/>
    <mergeCell ref="J275:K275"/>
    <mergeCell ref="J276:K276"/>
    <mergeCell ref="B285:D285"/>
    <mergeCell ref="B286:D286"/>
    <mergeCell ref="B287:D287"/>
    <mergeCell ref="B288:D288"/>
    <mergeCell ref="B281:D281"/>
    <mergeCell ref="B282:D282"/>
    <mergeCell ref="B283:D283"/>
    <mergeCell ref="B284:D284"/>
    <mergeCell ref="E282:I282"/>
    <mergeCell ref="J277:K277"/>
    <mergeCell ref="J280:K280"/>
    <mergeCell ref="J286:K286"/>
    <mergeCell ref="J287:K287"/>
    <mergeCell ref="J288:K288"/>
    <mergeCell ref="J281:K281"/>
    <mergeCell ref="J283:K283"/>
    <mergeCell ref="E274:I274"/>
    <mergeCell ref="E275:I275"/>
    <mergeCell ref="E276:I276"/>
    <mergeCell ref="B297:D297"/>
    <mergeCell ref="B298:D298"/>
    <mergeCell ref="B293:D293"/>
    <mergeCell ref="B294:D294"/>
    <mergeCell ref="B295:D295"/>
    <mergeCell ref="B296:D296"/>
    <mergeCell ref="B290:D290"/>
    <mergeCell ref="B291:D291"/>
    <mergeCell ref="B292:D292"/>
    <mergeCell ref="E296:I296"/>
    <mergeCell ref="B273:D273"/>
    <mergeCell ref="B274:D274"/>
    <mergeCell ref="B275:D275"/>
    <mergeCell ref="B277:D277"/>
    <mergeCell ref="B278:D278"/>
    <mergeCell ref="B279:D279"/>
    <mergeCell ref="B280:D280"/>
    <mergeCell ref="B289:D289"/>
    <mergeCell ref="B276:D276"/>
    <mergeCell ref="E286:I286"/>
    <mergeCell ref="E287:I287"/>
    <mergeCell ref="E288:I288"/>
    <mergeCell ref="E289:I289"/>
    <mergeCell ref="E290:I290"/>
    <mergeCell ref="E291:I291"/>
    <mergeCell ref="E293:I293"/>
    <mergeCell ref="E294:I294"/>
    <mergeCell ref="E295:I295"/>
    <mergeCell ref="E292:I292"/>
    <mergeCell ref="J282:K282"/>
    <mergeCell ref="E20:H20"/>
    <mergeCell ref="E19:H19"/>
    <mergeCell ref="J335:K335"/>
    <mergeCell ref="J336:K336"/>
    <mergeCell ref="E299:I299"/>
    <mergeCell ref="E300:I300"/>
    <mergeCell ref="E309:I309"/>
    <mergeCell ref="E310:I310"/>
    <mergeCell ref="E311:I311"/>
    <mergeCell ref="E312:I312"/>
    <mergeCell ref="E305:I305"/>
    <mergeCell ref="E306:I306"/>
    <mergeCell ref="E307:I307"/>
    <mergeCell ref="E321:I321"/>
    <mergeCell ref="J309:K309"/>
    <mergeCell ref="J299:K299"/>
    <mergeCell ref="J300:K300"/>
    <mergeCell ref="E330:I330"/>
    <mergeCell ref="E327:I327"/>
    <mergeCell ref="E284:I284"/>
    <mergeCell ref="E285:I285"/>
    <mergeCell ref="E326:I326"/>
    <mergeCell ref="E273:I273"/>
    <mergeCell ref="J6:L6"/>
    <mergeCell ref="J7:L7"/>
    <mergeCell ref="J8:L8"/>
    <mergeCell ref="J9:L9"/>
    <mergeCell ref="J12:L12"/>
    <mergeCell ref="J13:L13"/>
    <mergeCell ref="L20:M20"/>
    <mergeCell ref="L18:M19"/>
    <mergeCell ref="E278:I278"/>
    <mergeCell ref="J272:K272"/>
    <mergeCell ref="E272:I272"/>
    <mergeCell ref="E21:H21"/>
    <mergeCell ref="L21:M21"/>
    <mergeCell ref="E22:H22"/>
    <mergeCell ref="L22:M22"/>
    <mergeCell ref="E23:H23"/>
    <mergeCell ref="L23:M23"/>
    <mergeCell ref="E24:H24"/>
    <mergeCell ref="L24:M24"/>
    <mergeCell ref="E25:H25"/>
    <mergeCell ref="L25:M25"/>
    <mergeCell ref="E26:H26"/>
    <mergeCell ref="L26:M26"/>
    <mergeCell ref="E270:H270"/>
    <mergeCell ref="B18:C18"/>
    <mergeCell ref="D18:K18"/>
    <mergeCell ref="J14:L14"/>
    <mergeCell ref="J15:L15"/>
    <mergeCell ref="B344:D344"/>
    <mergeCell ref="B345:D345"/>
    <mergeCell ref="B347:D347"/>
    <mergeCell ref="B335:D335"/>
    <mergeCell ref="B336:D336"/>
    <mergeCell ref="E334:I334"/>
    <mergeCell ref="E335:I335"/>
    <mergeCell ref="E336:I336"/>
    <mergeCell ref="B337:D337"/>
    <mergeCell ref="E341:I341"/>
    <mergeCell ref="E340:I340"/>
    <mergeCell ref="E346:I346"/>
    <mergeCell ref="E337:I337"/>
    <mergeCell ref="E339:I339"/>
    <mergeCell ref="E338:I338"/>
    <mergeCell ref="E283:I283"/>
    <mergeCell ref="J343:K343"/>
    <mergeCell ref="J344:K344"/>
    <mergeCell ref="J345:K345"/>
    <mergeCell ref="E279:I279"/>
    <mergeCell ref="B350:D350"/>
    <mergeCell ref="B338:D338"/>
    <mergeCell ref="B339:D339"/>
    <mergeCell ref="B340:D340"/>
    <mergeCell ref="B341:D341"/>
    <mergeCell ref="B351:D351"/>
    <mergeCell ref="B348:D348"/>
    <mergeCell ref="J341:K341"/>
    <mergeCell ref="B346:D346"/>
    <mergeCell ref="J340:K340"/>
    <mergeCell ref="J342:K342"/>
    <mergeCell ref="J347:K347"/>
    <mergeCell ref="J348:K348"/>
    <mergeCell ref="J339:K339"/>
    <mergeCell ref="E350:I350"/>
    <mergeCell ref="B342:D342"/>
    <mergeCell ref="B343:D343"/>
    <mergeCell ref="J349:K349"/>
    <mergeCell ref="J346:K346"/>
    <mergeCell ref="J338:K338"/>
    <mergeCell ref="E349:I349"/>
    <mergeCell ref="J417:K417"/>
    <mergeCell ref="J409:K409"/>
    <mergeCell ref="J410:K410"/>
    <mergeCell ref="J411:K411"/>
    <mergeCell ref="J412:K412"/>
    <mergeCell ref="J414:K414"/>
    <mergeCell ref="J413:K413"/>
    <mergeCell ref="J393:K393"/>
    <mergeCell ref="J385:K385"/>
    <mergeCell ref="J396:K396"/>
    <mergeCell ref="J408:K408"/>
    <mergeCell ref="J398:K398"/>
    <mergeCell ref="J399:K399"/>
    <mergeCell ref="J400:K400"/>
    <mergeCell ref="J401:K401"/>
    <mergeCell ref="J402:K402"/>
    <mergeCell ref="J404:K404"/>
    <mergeCell ref="J392:K392"/>
    <mergeCell ref="J389:K389"/>
    <mergeCell ref="J390:K390"/>
    <mergeCell ref="J387:K387"/>
    <mergeCell ref="J386:K386"/>
    <mergeCell ref="J397:K397"/>
    <mergeCell ref="J415:K415"/>
    <mergeCell ref="J416:K416"/>
    <mergeCell ref="E342:I342"/>
    <mergeCell ref="E343:I343"/>
    <mergeCell ref="E355:I355"/>
    <mergeCell ref="E331:I331"/>
    <mergeCell ref="E332:I332"/>
    <mergeCell ref="E333:I333"/>
    <mergeCell ref="E277:I277"/>
    <mergeCell ref="J405:K405"/>
    <mergeCell ref="J406:K406"/>
    <mergeCell ref="J407:K407"/>
    <mergeCell ref="J378:K378"/>
    <mergeCell ref="J379:K379"/>
    <mergeCell ref="J380:K380"/>
    <mergeCell ref="J382:K382"/>
    <mergeCell ref="J383:K383"/>
    <mergeCell ref="J377:K377"/>
    <mergeCell ref="E397:I397"/>
    <mergeCell ref="E390:I390"/>
    <mergeCell ref="E395:I395"/>
    <mergeCell ref="E396:I396"/>
    <mergeCell ref="E392:I392"/>
    <mergeCell ref="E280:I280"/>
    <mergeCell ref="E281:I281"/>
    <mergeCell ref="J394:K394"/>
    <mergeCell ref="J395:K395"/>
    <mergeCell ref="J367:K367"/>
    <mergeCell ref="J374:K374"/>
    <mergeCell ref="J369:K369"/>
    <mergeCell ref="J391:K391"/>
    <mergeCell ref="J381:K381"/>
    <mergeCell ref="J384:K384"/>
    <mergeCell ref="E394:I394"/>
    <mergeCell ref="J376:K376"/>
    <mergeCell ref="J388:K388"/>
    <mergeCell ref="E369:I369"/>
    <mergeCell ref="J375:K375"/>
    <mergeCell ref="J368:K368"/>
    <mergeCell ref="E382:I382"/>
    <mergeCell ref="E384:I384"/>
    <mergeCell ref="J366:K366"/>
    <mergeCell ref="J353:K353"/>
    <mergeCell ref="J357:K357"/>
    <mergeCell ref="E362:I362"/>
    <mergeCell ref="E365:I365"/>
    <mergeCell ref="E351:I351"/>
    <mergeCell ref="E360:I360"/>
    <mergeCell ref="E352:I352"/>
    <mergeCell ref="J358:K358"/>
    <mergeCell ref="J354:K354"/>
    <mergeCell ref="J362:K362"/>
    <mergeCell ref="J363:K363"/>
    <mergeCell ref="E364:I364"/>
    <mergeCell ref="E353:I353"/>
    <mergeCell ref="E354:I354"/>
    <mergeCell ref="J351:K351"/>
    <mergeCell ref="J352:K352"/>
    <mergeCell ref="J355:K355"/>
    <mergeCell ref="J337:K337"/>
    <mergeCell ref="J332:K332"/>
    <mergeCell ref="J333:K333"/>
    <mergeCell ref="J334:K334"/>
    <mergeCell ref="E328:I328"/>
    <mergeCell ref="E329:I329"/>
    <mergeCell ref="J331:K331"/>
    <mergeCell ref="J403:K403"/>
    <mergeCell ref="E344:I344"/>
    <mergeCell ref="E345:I345"/>
    <mergeCell ref="J370:K370"/>
    <mergeCell ref="J371:K371"/>
    <mergeCell ref="J372:K372"/>
    <mergeCell ref="J373:K373"/>
    <mergeCell ref="J364:K364"/>
    <mergeCell ref="J365:K365"/>
    <mergeCell ref="E347:I347"/>
    <mergeCell ref="E377:I377"/>
    <mergeCell ref="E378:I378"/>
    <mergeCell ref="J350:K350"/>
    <mergeCell ref="J360:K360"/>
    <mergeCell ref="J361:K361"/>
    <mergeCell ref="J359:K359"/>
    <mergeCell ref="J356:K356"/>
    <mergeCell ref="E417:I417"/>
    <mergeCell ref="B331:D331"/>
    <mergeCell ref="B332:D332"/>
    <mergeCell ref="B333:D333"/>
    <mergeCell ref="B334:D334"/>
    <mergeCell ref="E380:I380"/>
    <mergeCell ref="E379:I379"/>
    <mergeCell ref="E367:I367"/>
    <mergeCell ref="E368:I368"/>
    <mergeCell ref="E400:I400"/>
    <mergeCell ref="E401:I401"/>
    <mergeCell ref="E381:I381"/>
    <mergeCell ref="E370:I370"/>
    <mergeCell ref="E371:I371"/>
    <mergeCell ref="E372:I372"/>
    <mergeCell ref="E366:I366"/>
    <mergeCell ref="E356:I356"/>
    <mergeCell ref="E357:I357"/>
    <mergeCell ref="E358:I358"/>
    <mergeCell ref="E359:I359"/>
    <mergeCell ref="E361:I361"/>
    <mergeCell ref="E363:I363"/>
    <mergeCell ref="B363:D363"/>
    <mergeCell ref="B349:D349"/>
    <mergeCell ref="E415:I415"/>
    <mergeCell ref="E416:I416"/>
    <mergeCell ref="E413:I413"/>
    <mergeCell ref="E414:I414"/>
    <mergeCell ref="E391:I391"/>
    <mergeCell ref="E393:I393"/>
    <mergeCell ref="E373:I373"/>
    <mergeCell ref="E374:I374"/>
    <mergeCell ref="E375:I375"/>
    <mergeCell ref="E376:I376"/>
    <mergeCell ref="E412:I412"/>
    <mergeCell ref="E405:I405"/>
    <mergeCell ref="E404:I404"/>
    <mergeCell ref="E410:I410"/>
    <mergeCell ref="E411:I411"/>
    <mergeCell ref="E398:I398"/>
    <mergeCell ref="E399:I399"/>
    <mergeCell ref="E389:I389"/>
    <mergeCell ref="E408:I408"/>
    <mergeCell ref="E409:I409"/>
    <mergeCell ref="E402:I402"/>
    <mergeCell ref="E403:I403"/>
    <mergeCell ref="E383:I383"/>
    <mergeCell ref="B382:D382"/>
    <mergeCell ref="B365:D365"/>
    <mergeCell ref="B366:D366"/>
    <mergeCell ref="E385:I385"/>
    <mergeCell ref="E406:I406"/>
    <mergeCell ref="E407:I407"/>
    <mergeCell ref="E387:I387"/>
    <mergeCell ref="E388:I388"/>
    <mergeCell ref="E348:I348"/>
    <mergeCell ref="B352:D352"/>
    <mergeCell ref="B353:D353"/>
    <mergeCell ref="B354:D354"/>
    <mergeCell ref="B355:D355"/>
    <mergeCell ref="B364:D364"/>
    <mergeCell ref="B360:D360"/>
    <mergeCell ref="B359:D359"/>
    <mergeCell ref="B361:D361"/>
    <mergeCell ref="E386:I386"/>
    <mergeCell ref="B356:D356"/>
    <mergeCell ref="B357:D357"/>
    <mergeCell ref="B358:D358"/>
    <mergeCell ref="B372:D372"/>
    <mergeCell ref="B373:D373"/>
    <mergeCell ref="B362:D362"/>
    <mergeCell ref="B397:D397"/>
    <mergeCell ref="B402:D402"/>
    <mergeCell ref="B398:D398"/>
    <mergeCell ref="B406:D406"/>
    <mergeCell ref="B399:D399"/>
    <mergeCell ref="B400:D400"/>
    <mergeCell ref="B401:D401"/>
    <mergeCell ref="B395:D395"/>
    <mergeCell ref="B367:D367"/>
    <mergeCell ref="B368:D368"/>
    <mergeCell ref="B369:D369"/>
    <mergeCell ref="B370:D370"/>
    <mergeCell ref="B385:D385"/>
    <mergeCell ref="B374:D374"/>
    <mergeCell ref="B375:D375"/>
    <mergeCell ref="B376:D376"/>
    <mergeCell ref="B377:D377"/>
    <mergeCell ref="B378:D378"/>
    <mergeCell ref="B371:D371"/>
    <mergeCell ref="B384:D384"/>
    <mergeCell ref="B383:D383"/>
    <mergeCell ref="B379:D379"/>
    <mergeCell ref="B380:D380"/>
    <mergeCell ref="B381:D381"/>
    <mergeCell ref="B387:D387"/>
    <mergeCell ref="B388:D388"/>
    <mergeCell ref="B389:D389"/>
    <mergeCell ref="B390:D390"/>
    <mergeCell ref="B386:D386"/>
    <mergeCell ref="B393:D393"/>
    <mergeCell ref="B416:D416"/>
    <mergeCell ref="B417:D417"/>
    <mergeCell ref="B407:D407"/>
    <mergeCell ref="B408:D408"/>
    <mergeCell ref="B409:D409"/>
    <mergeCell ref="B410:D410"/>
    <mergeCell ref="B411:D411"/>
    <mergeCell ref="B412:D412"/>
    <mergeCell ref="B413:D413"/>
    <mergeCell ref="B414:D414"/>
    <mergeCell ref="B403:D403"/>
    <mergeCell ref="B404:D404"/>
    <mergeCell ref="B405:D405"/>
    <mergeCell ref="B415:D415"/>
    <mergeCell ref="B391:D391"/>
    <mergeCell ref="B392:D392"/>
    <mergeCell ref="B394:D394"/>
    <mergeCell ref="B396:D396"/>
  </mergeCells>
  <phoneticPr fontId="10"/>
  <conditionalFormatting sqref="E20:K45">
    <cfRule type="expression" dxfId="4" priority="15" stopIfTrue="1">
      <formula>AND($D20="Y",$E20="")</formula>
    </cfRule>
  </conditionalFormatting>
  <conditionalFormatting sqref="D20:D45">
    <cfRule type="cellIs" dxfId="3" priority="1" operator="lessThan">
      <formula>1</formula>
    </cfRule>
  </conditionalFormatting>
  <dataValidations count="3">
    <dataValidation type="list" allowBlank="1" showInputMessage="1" showErrorMessage="1" sqref="E12:E13" xr:uid="{00000000-0002-0000-0000-000000000000}">
      <formula1>$AC$272:$AC$273</formula1>
    </dataValidation>
    <dataValidation type="list" allowBlank="1" showInputMessage="1" showErrorMessage="1" sqref="D20:D45" xr:uid="{00000000-0002-0000-0000-000001000000}">
      <formula1>$AA$272:$AA$273</formula1>
    </dataValidation>
    <dataValidation type="list" allowBlank="1" showInputMessage="1" showErrorMessage="1" sqref="E20:H45" xr:uid="{00000000-0002-0000-0000-000002000000}">
      <formula1>$W$272:$W$533</formula1>
    </dataValidation>
  </dataValidations>
  <printOptions horizontalCentered="1"/>
  <pageMargins left="0.31496062992125984" right="0.31496062992125984" top="0.27559055118110237" bottom="0.27559055118110237" header="0.11811023622047245" footer="0.11811023622047245"/>
  <pageSetup paperSize="9" scale="70" orientation="portrait" r:id="rId1"/>
  <headerFooter>
    <oddFooter>&amp;C&amp;9&amp;P/&amp;N</oddFooter>
  </headerFooter>
  <rowBreaks count="2" manualBreakCount="2">
    <brk id="291" max="15" man="1"/>
    <brk id="350" max="15" man="1"/>
  </rowBreaks>
  <ignoredErrors>
    <ignoredError sqref="U272:U280"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203"/>
  <sheetViews>
    <sheetView view="pageBreakPreview" zoomScaleNormal="90" zoomScaleSheetLayoutView="100" workbookViewId="0">
      <selection activeCell="D3" sqref="D3"/>
    </sheetView>
  </sheetViews>
  <sheetFormatPr defaultRowHeight="13.2"/>
  <cols>
    <col min="1" max="1" width="0.6640625" style="188" customWidth="1"/>
    <col min="2" max="2" width="5.77734375" style="188" customWidth="1"/>
    <col min="3" max="3" width="3.77734375" style="188" bestFit="1" customWidth="1"/>
    <col min="4" max="5" width="32.109375" style="188" customWidth="1"/>
    <col min="6" max="6" width="10.6640625" style="188" customWidth="1"/>
    <col min="7" max="7" width="10" style="188" customWidth="1"/>
    <col min="8" max="8" width="4.44140625" style="188" bestFit="1" customWidth="1"/>
    <col min="9" max="9" width="0.6640625" customWidth="1"/>
    <col min="10" max="10" width="9" style="188"/>
    <col min="11" max="11" width="3.77734375" style="188" hidden="1" customWidth="1"/>
    <col min="12" max="13" width="13.21875" style="188" hidden="1" customWidth="1"/>
    <col min="14" max="15" width="9" style="188" hidden="1" customWidth="1"/>
    <col min="16" max="19" width="9" style="188" customWidth="1"/>
    <col min="20" max="23" width="9" style="188"/>
  </cols>
  <sheetData>
    <row r="1" spans="1:23" ht="11.25" customHeight="1">
      <c r="E1" s="189"/>
      <c r="G1" s="190"/>
      <c r="H1" s="191"/>
    </row>
    <row r="2" spans="1:23">
      <c r="B2" s="233" t="s">
        <v>1357</v>
      </c>
      <c r="G2" s="192"/>
      <c r="K2" s="248"/>
    </row>
    <row r="3" spans="1:23" s="13" customFormat="1" ht="13.8" thickBot="1">
      <c r="A3" s="193"/>
      <c r="B3" s="193"/>
      <c r="C3" s="193"/>
      <c r="D3" s="194" t="s">
        <v>535</v>
      </c>
      <c r="E3" s="195" t="s">
        <v>519</v>
      </c>
      <c r="F3" s="193"/>
      <c r="G3" s="193"/>
      <c r="H3" s="193"/>
      <c r="J3" s="193"/>
      <c r="K3" s="194"/>
      <c r="L3" s="193"/>
      <c r="M3" s="193"/>
      <c r="N3" s="193"/>
      <c r="O3" s="193"/>
      <c r="P3" s="193"/>
      <c r="Q3" s="193"/>
      <c r="R3" s="193"/>
      <c r="S3" s="193"/>
      <c r="T3" s="193"/>
      <c r="U3" s="193"/>
      <c r="V3" s="193"/>
      <c r="W3" s="193"/>
    </row>
    <row r="4" spans="1:23" s="193" customFormat="1" ht="20.25" customHeight="1" thickBot="1">
      <c r="C4" s="196" t="s">
        <v>17</v>
      </c>
      <c r="D4" s="197" t="s">
        <v>18</v>
      </c>
      <c r="E4" s="197" t="s">
        <v>1049</v>
      </c>
      <c r="F4" s="197" t="s">
        <v>1050</v>
      </c>
      <c r="G4" s="197" t="s">
        <v>20</v>
      </c>
      <c r="H4" s="198" t="s">
        <v>1051</v>
      </c>
    </row>
    <row r="5" spans="1:23" s="193" customFormat="1" ht="15" customHeight="1">
      <c r="B5" s="472" t="s">
        <v>1052</v>
      </c>
      <c r="C5" s="199">
        <v>1</v>
      </c>
      <c r="D5" s="183" t="s">
        <v>21</v>
      </c>
      <c r="E5" s="183" t="s">
        <v>1053</v>
      </c>
      <c r="F5" s="184" t="s">
        <v>1054</v>
      </c>
      <c r="G5" s="184" t="s">
        <v>1055</v>
      </c>
      <c r="H5" s="200"/>
      <c r="K5" s="203" t="s">
        <v>590</v>
      </c>
      <c r="L5" s="193" t="str">
        <f>CONCATENATE(K5," ",D5)</f>
        <v>01 ヒ酸トリエチル</v>
      </c>
      <c r="M5" s="193" t="str">
        <f>CONCATENATE(K5," ",E5)</f>
        <v>01 Triethyl arsenate</v>
      </c>
      <c r="N5" s="193" t="s">
        <v>153</v>
      </c>
      <c r="O5" s="193" t="s">
        <v>154</v>
      </c>
    </row>
    <row r="6" spans="1:23" s="193" customFormat="1" ht="15" customHeight="1">
      <c r="B6" s="473"/>
      <c r="C6" s="249">
        <v>2</v>
      </c>
      <c r="D6" s="169" t="s">
        <v>1056</v>
      </c>
      <c r="E6" s="169" t="s">
        <v>1057</v>
      </c>
      <c r="F6" s="174" t="s">
        <v>1058</v>
      </c>
      <c r="G6" s="174" t="s">
        <v>1059</v>
      </c>
      <c r="H6" s="201"/>
      <c r="K6" s="249" t="s">
        <v>591</v>
      </c>
      <c r="L6" s="193" t="str">
        <f t="shared" ref="L6:L69" si="0">CONCATENATE(K6," ",D6)</f>
        <v>02 アントラセン</v>
      </c>
      <c r="M6" s="193" t="str">
        <f t="shared" ref="M6:M69" si="1">CONCATENATE(K6," ",E6)</f>
        <v>02 Anthracene</v>
      </c>
      <c r="N6" s="193" t="s">
        <v>155</v>
      </c>
      <c r="O6" s="193" t="s">
        <v>156</v>
      </c>
    </row>
    <row r="7" spans="1:23" s="193" customFormat="1" ht="15" customHeight="1">
      <c r="B7" s="473"/>
      <c r="C7" s="249">
        <v>3</v>
      </c>
      <c r="D7" s="169" t="s">
        <v>1060</v>
      </c>
      <c r="E7" s="169" t="s">
        <v>1061</v>
      </c>
      <c r="F7" s="174" t="s">
        <v>1062</v>
      </c>
      <c r="G7" s="174" t="s">
        <v>1063</v>
      </c>
      <c r="H7" s="201"/>
      <c r="K7" s="249" t="s">
        <v>592</v>
      </c>
      <c r="L7" s="193" t="str">
        <f t="shared" si="0"/>
        <v>03 4,4'-メチレンジアニリン (MDA)</v>
      </c>
      <c r="M7" s="193" t="str">
        <f t="shared" si="1"/>
        <v>03 4,4'-Diaminodiphenylmethane (MDA)</v>
      </c>
      <c r="N7" s="193" t="s">
        <v>157</v>
      </c>
      <c r="O7" s="193" t="s">
        <v>158</v>
      </c>
    </row>
    <row r="8" spans="1:23" s="193" customFormat="1" ht="15" customHeight="1">
      <c r="B8" s="473"/>
      <c r="C8" s="249">
        <v>4</v>
      </c>
      <c r="D8" s="154" t="s">
        <v>927</v>
      </c>
      <c r="E8" s="154" t="s">
        <v>1064</v>
      </c>
      <c r="F8" s="165" t="s">
        <v>1065</v>
      </c>
      <c r="G8" s="165" t="s">
        <v>1066</v>
      </c>
      <c r="H8" s="201"/>
      <c r="K8" s="249" t="s">
        <v>593</v>
      </c>
      <c r="L8" s="193" t="str">
        <f t="shared" si="0"/>
        <v>04 フタル酸ジブチル （DBP)</v>
      </c>
      <c r="M8" s="193" t="str">
        <f t="shared" si="1"/>
        <v>04 Dibutyl phthalate (DBP)</v>
      </c>
      <c r="N8" s="193" t="s">
        <v>159</v>
      </c>
      <c r="O8" s="193" t="s">
        <v>160</v>
      </c>
    </row>
    <row r="9" spans="1:23" s="193" customFormat="1" ht="15" customHeight="1">
      <c r="B9" s="473"/>
      <c r="C9" s="249">
        <v>5</v>
      </c>
      <c r="D9" s="169" t="s">
        <v>22</v>
      </c>
      <c r="E9" s="169" t="s">
        <v>1067</v>
      </c>
      <c r="F9" s="174" t="s">
        <v>1068</v>
      </c>
      <c r="G9" s="174" t="s">
        <v>1069</v>
      </c>
      <c r="H9" s="201"/>
      <c r="K9" s="249" t="s">
        <v>594</v>
      </c>
      <c r="L9" s="193" t="str">
        <f t="shared" si="0"/>
        <v>05 二塩化コバルト</v>
      </c>
      <c r="M9" s="193" t="str">
        <f t="shared" si="1"/>
        <v xml:space="preserve">05 Cobalt dichloride </v>
      </c>
      <c r="N9" s="193" t="s">
        <v>161</v>
      </c>
      <c r="O9" s="193" t="s">
        <v>162</v>
      </c>
    </row>
    <row r="10" spans="1:23" s="193" customFormat="1" ht="15" customHeight="1">
      <c r="B10" s="473"/>
      <c r="C10" s="249">
        <v>6</v>
      </c>
      <c r="D10" s="169" t="s">
        <v>23</v>
      </c>
      <c r="E10" s="169" t="s">
        <v>1070</v>
      </c>
      <c r="F10" s="174" t="s">
        <v>1071</v>
      </c>
      <c r="G10" s="174" t="s">
        <v>1072</v>
      </c>
      <c r="H10" s="201"/>
      <c r="K10" s="249" t="s">
        <v>595</v>
      </c>
      <c r="L10" s="193" t="str">
        <f t="shared" si="0"/>
        <v>06 五酸化二ヒ素</v>
      </c>
      <c r="M10" s="193" t="str">
        <f t="shared" si="1"/>
        <v xml:space="preserve">06 Diarsenic pentaoxide </v>
      </c>
      <c r="N10" s="193" t="s">
        <v>163</v>
      </c>
      <c r="O10" s="193" t="s">
        <v>164</v>
      </c>
    </row>
    <row r="11" spans="1:23" s="193" customFormat="1" ht="15" customHeight="1">
      <c r="B11" s="473"/>
      <c r="C11" s="249">
        <v>7</v>
      </c>
      <c r="D11" s="154" t="s">
        <v>24</v>
      </c>
      <c r="E11" s="154" t="s">
        <v>1073</v>
      </c>
      <c r="F11" s="165" t="s">
        <v>1074</v>
      </c>
      <c r="G11" s="165" t="s">
        <v>1075</v>
      </c>
      <c r="H11" s="201"/>
      <c r="K11" s="249" t="s">
        <v>596</v>
      </c>
      <c r="L11" s="193" t="str">
        <f t="shared" si="0"/>
        <v>07 三酸化二ヒ素</v>
      </c>
      <c r="M11" s="193" t="str">
        <f t="shared" si="1"/>
        <v>07 Diarsenic trioxide</v>
      </c>
      <c r="N11" s="193" t="s">
        <v>165</v>
      </c>
      <c r="O11" s="193" t="s">
        <v>166</v>
      </c>
    </row>
    <row r="12" spans="1:23" s="193" customFormat="1" ht="21.6">
      <c r="B12" s="473"/>
      <c r="C12" s="249">
        <v>8</v>
      </c>
      <c r="D12" s="169" t="s">
        <v>25</v>
      </c>
      <c r="E12" s="169" t="s">
        <v>1076</v>
      </c>
      <c r="F12" s="182" t="s">
        <v>1077</v>
      </c>
      <c r="G12" s="182" t="s">
        <v>1078</v>
      </c>
      <c r="H12" s="201"/>
      <c r="K12" s="249" t="s">
        <v>597</v>
      </c>
      <c r="L12" s="193" t="str">
        <f t="shared" si="0"/>
        <v>08 重クロム酸ナトリウム二水和物</v>
      </c>
      <c r="M12" s="193" t="str">
        <f t="shared" si="1"/>
        <v>08 Sodium dichromate</v>
      </c>
      <c r="N12" s="193" t="s">
        <v>167</v>
      </c>
      <c r="O12" s="193" t="s">
        <v>168</v>
      </c>
    </row>
    <row r="13" spans="1:23" s="193" customFormat="1" ht="21.6">
      <c r="B13" s="473"/>
      <c r="C13" s="249">
        <v>9</v>
      </c>
      <c r="D13" s="169" t="s">
        <v>936</v>
      </c>
      <c r="E13" s="169" t="s">
        <v>1079</v>
      </c>
      <c r="F13" s="182" t="s">
        <v>1080</v>
      </c>
      <c r="G13" s="174" t="s">
        <v>1081</v>
      </c>
      <c r="H13" s="201"/>
      <c r="K13" s="249" t="s">
        <v>598</v>
      </c>
      <c r="L13" s="193" t="str">
        <f t="shared" si="0"/>
        <v>09 ムスクキシレン</v>
      </c>
      <c r="M13" s="193" t="str">
        <f t="shared" si="1"/>
        <v xml:space="preserve">09 5-tert-butyl-2,4,6-trinitro-m-xylene (musk xylene) </v>
      </c>
      <c r="N13" s="193" t="s">
        <v>169</v>
      </c>
      <c r="O13" s="193" t="s">
        <v>170</v>
      </c>
    </row>
    <row r="14" spans="1:23" s="193" customFormat="1" ht="15" customHeight="1">
      <c r="B14" s="473"/>
      <c r="C14" s="249">
        <v>10</v>
      </c>
      <c r="D14" s="169" t="s">
        <v>548</v>
      </c>
      <c r="E14" s="169" t="s">
        <v>1082</v>
      </c>
      <c r="F14" s="182" t="s">
        <v>1083</v>
      </c>
      <c r="G14" s="174" t="s">
        <v>937</v>
      </c>
      <c r="H14" s="201"/>
      <c r="K14" s="249">
        <v>10</v>
      </c>
      <c r="L14" s="193" t="str">
        <f t="shared" si="0"/>
        <v>10 フタル酸ビス(2-エチルヘキシル) (DEHP)</v>
      </c>
      <c r="M14" s="193" t="str">
        <f t="shared" si="1"/>
        <v>10 Bis(2-ethylhexyl) phthalate (DEHP)</v>
      </c>
      <c r="N14" s="193" t="s">
        <v>171</v>
      </c>
      <c r="O14" s="193" t="s">
        <v>172</v>
      </c>
    </row>
    <row r="15" spans="1:23" s="193" customFormat="1" ht="75.599999999999994">
      <c r="B15" s="473"/>
      <c r="C15" s="199">
        <v>11</v>
      </c>
      <c r="D15" s="175" t="s">
        <v>938</v>
      </c>
      <c r="E15" s="169" t="s">
        <v>1084</v>
      </c>
      <c r="F15" s="176" t="s">
        <v>1085</v>
      </c>
      <c r="G15" s="176" t="s">
        <v>1086</v>
      </c>
      <c r="H15" s="201"/>
      <c r="K15" s="199">
        <v>11</v>
      </c>
      <c r="L15" s="193" t="str">
        <f t="shared" si="0"/>
        <v>11 ヘキサブロモシクロドデカン (HBCDD)</v>
      </c>
      <c r="M15" s="193" t="str">
        <f t="shared" si="1"/>
        <v>11 Hexabromocyclododecane (HBCDD) and all major diastereoisomers identified:　(Alpha-,Beta-,Gamma-)</v>
      </c>
      <c r="N15" s="193" t="s">
        <v>173</v>
      </c>
      <c r="O15" s="193" t="s">
        <v>174</v>
      </c>
    </row>
    <row r="16" spans="1:23" s="193" customFormat="1" ht="21.6">
      <c r="B16" s="473"/>
      <c r="C16" s="249">
        <v>12</v>
      </c>
      <c r="D16" s="169" t="s">
        <v>928</v>
      </c>
      <c r="E16" s="169" t="s">
        <v>1087</v>
      </c>
      <c r="F16" s="182" t="s">
        <v>939</v>
      </c>
      <c r="G16" s="170" t="s">
        <v>1088</v>
      </c>
      <c r="H16" s="201"/>
      <c r="K16" s="249">
        <v>12</v>
      </c>
      <c r="L16" s="193" t="str">
        <f t="shared" si="0"/>
        <v>12 短鎖塩化パラフィン (C10-13)</v>
      </c>
      <c r="M16" s="193" t="str">
        <f t="shared" si="1"/>
        <v xml:space="preserve">12 Alkanes, C10-13, chloro (Short Chain Chlorinated Paraffins) </v>
      </c>
      <c r="N16" s="193" t="s">
        <v>175</v>
      </c>
      <c r="O16" s="193" t="s">
        <v>176</v>
      </c>
    </row>
    <row r="17" spans="2:15" s="193" customFormat="1" ht="15" customHeight="1">
      <c r="B17" s="473"/>
      <c r="C17" s="249">
        <v>13</v>
      </c>
      <c r="D17" s="169" t="s">
        <v>929</v>
      </c>
      <c r="E17" s="169" t="s">
        <v>1089</v>
      </c>
      <c r="F17" s="174" t="s">
        <v>1090</v>
      </c>
      <c r="G17" s="174" t="s">
        <v>940</v>
      </c>
      <c r="H17" s="201"/>
      <c r="K17" s="249">
        <v>13</v>
      </c>
      <c r="L17" s="193" t="str">
        <f t="shared" si="0"/>
        <v>13 酸化トリブチルスズ (TBTO)</v>
      </c>
      <c r="M17" s="193" t="str">
        <f t="shared" si="1"/>
        <v xml:space="preserve">13 Bis(tributyltin)oxide (TBTO) </v>
      </c>
      <c r="N17" s="193" t="s">
        <v>177</v>
      </c>
      <c r="O17" s="193" t="s">
        <v>178</v>
      </c>
    </row>
    <row r="18" spans="2:15" s="193" customFormat="1" ht="15" customHeight="1">
      <c r="B18" s="473"/>
      <c r="C18" s="249">
        <v>14</v>
      </c>
      <c r="D18" s="169" t="s">
        <v>26</v>
      </c>
      <c r="E18" s="169" t="s">
        <v>1091</v>
      </c>
      <c r="F18" s="174" t="s">
        <v>1092</v>
      </c>
      <c r="G18" s="174" t="s">
        <v>1093</v>
      </c>
      <c r="H18" s="201"/>
      <c r="K18" s="249">
        <v>14</v>
      </c>
      <c r="L18" s="193" t="str">
        <f t="shared" si="0"/>
        <v>14 ヒ酸水素鉛</v>
      </c>
      <c r="M18" s="193" t="str">
        <f t="shared" si="1"/>
        <v xml:space="preserve">14 Lead hydrogen arsenate </v>
      </c>
      <c r="N18" s="193" t="s">
        <v>179</v>
      </c>
      <c r="O18" s="193" t="s">
        <v>180</v>
      </c>
    </row>
    <row r="19" spans="2:15" s="193" customFormat="1" ht="15" customHeight="1" thickBot="1">
      <c r="B19" s="473"/>
      <c r="C19" s="235">
        <v>15</v>
      </c>
      <c r="D19" s="175" t="s">
        <v>930</v>
      </c>
      <c r="E19" s="175" t="s">
        <v>1094</v>
      </c>
      <c r="F19" s="170" t="s">
        <v>1095</v>
      </c>
      <c r="G19" s="170" t="s">
        <v>1096</v>
      </c>
      <c r="H19" s="202"/>
      <c r="K19" s="235">
        <v>15</v>
      </c>
      <c r="L19" s="193" t="str">
        <f t="shared" si="0"/>
        <v>15 フタル酸ブチルベンジル （BBP）</v>
      </c>
      <c r="M19" s="193" t="str">
        <f t="shared" si="1"/>
        <v>15 Benzyl butyl phthalate (BBP)</v>
      </c>
      <c r="N19" s="193" t="s">
        <v>181</v>
      </c>
      <c r="O19" s="193" t="s">
        <v>182</v>
      </c>
    </row>
    <row r="20" spans="2:15" s="193" customFormat="1" ht="15" customHeight="1">
      <c r="B20" s="457" t="s">
        <v>1097</v>
      </c>
      <c r="C20" s="203">
        <v>16</v>
      </c>
      <c r="D20" s="179" t="s">
        <v>27</v>
      </c>
      <c r="E20" s="179" t="s">
        <v>28</v>
      </c>
      <c r="F20" s="181" t="s">
        <v>29</v>
      </c>
      <c r="G20" s="181" t="s">
        <v>1098</v>
      </c>
      <c r="H20" s="204"/>
      <c r="K20" s="203">
        <v>16</v>
      </c>
      <c r="L20" s="193" t="str">
        <f t="shared" si="0"/>
        <v>16 アントラセン油</v>
      </c>
      <c r="M20" s="193" t="str">
        <f t="shared" si="1"/>
        <v>16 Anthracene oil</v>
      </c>
      <c r="N20" s="193" t="s">
        <v>29</v>
      </c>
      <c r="O20" s="193" t="s">
        <v>183</v>
      </c>
    </row>
    <row r="21" spans="2:15" s="193" customFormat="1" ht="21.6">
      <c r="B21" s="458"/>
      <c r="C21" s="249">
        <v>17</v>
      </c>
      <c r="D21" s="169" t="s">
        <v>1099</v>
      </c>
      <c r="E21" s="169" t="s">
        <v>941</v>
      </c>
      <c r="F21" s="174" t="s">
        <v>30</v>
      </c>
      <c r="G21" s="174" t="s">
        <v>942</v>
      </c>
      <c r="H21" s="201"/>
      <c r="K21" s="249">
        <v>17</v>
      </c>
      <c r="L21" s="193" t="str">
        <f t="shared" si="0"/>
        <v>17 アントラセン油、アントラセンペースト、蒸留物（軽量）</v>
      </c>
      <c r="M21" s="193" t="str">
        <f t="shared" si="1"/>
        <v>17 Anthracene oil, anthracene paste, distn. lights</v>
      </c>
      <c r="N21" s="193" t="s">
        <v>30</v>
      </c>
      <c r="O21" s="193" t="s">
        <v>184</v>
      </c>
    </row>
    <row r="22" spans="2:15" s="193" customFormat="1" ht="21.6">
      <c r="B22" s="458"/>
      <c r="C22" s="249">
        <v>18</v>
      </c>
      <c r="D22" s="169" t="s">
        <v>1100</v>
      </c>
      <c r="E22" s="169" t="s">
        <v>943</v>
      </c>
      <c r="F22" s="174" t="s">
        <v>944</v>
      </c>
      <c r="G22" s="165" t="s">
        <v>1101</v>
      </c>
      <c r="H22" s="201"/>
      <c r="K22" s="249">
        <v>18</v>
      </c>
      <c r="L22" s="193" t="str">
        <f t="shared" si="0"/>
        <v>18 アントラセン油、アントラセンペースト、アントラセン分留物</v>
      </c>
      <c r="M22" s="193" t="str">
        <f t="shared" si="1"/>
        <v>18 Anthracene oil, anthracene paste, anthracene fraction</v>
      </c>
      <c r="N22" s="193" t="s">
        <v>185</v>
      </c>
      <c r="O22" s="193" t="s">
        <v>186</v>
      </c>
    </row>
    <row r="23" spans="2:15" s="193" customFormat="1" ht="15" customHeight="1">
      <c r="B23" s="458"/>
      <c r="C23" s="249">
        <v>19</v>
      </c>
      <c r="D23" s="169" t="s">
        <v>1102</v>
      </c>
      <c r="E23" s="169" t="s">
        <v>945</v>
      </c>
      <c r="F23" s="165" t="s">
        <v>946</v>
      </c>
      <c r="G23" s="165" t="s">
        <v>1103</v>
      </c>
      <c r="H23" s="201"/>
      <c r="K23" s="249">
        <v>19</v>
      </c>
      <c r="L23" s="193" t="str">
        <f t="shared" si="0"/>
        <v>19 アントラセン油、低温アントラセン</v>
      </c>
      <c r="M23" s="193" t="str">
        <f t="shared" si="1"/>
        <v>19 Anthracene oil, anthracene-low</v>
      </c>
      <c r="N23" s="193" t="s">
        <v>187</v>
      </c>
      <c r="O23" s="193" t="s">
        <v>188</v>
      </c>
    </row>
    <row r="24" spans="2:15" s="193" customFormat="1" ht="15" customHeight="1">
      <c r="B24" s="458"/>
      <c r="C24" s="249">
        <v>20</v>
      </c>
      <c r="D24" s="169" t="s">
        <v>1104</v>
      </c>
      <c r="E24" s="169" t="s">
        <v>947</v>
      </c>
      <c r="F24" s="165" t="s">
        <v>948</v>
      </c>
      <c r="G24" s="165" t="s">
        <v>1105</v>
      </c>
      <c r="H24" s="201"/>
      <c r="K24" s="249">
        <v>20</v>
      </c>
      <c r="L24" s="193" t="str">
        <f t="shared" si="0"/>
        <v>20 アントラセン油、アントラセンペースト</v>
      </c>
      <c r="M24" s="193" t="str">
        <f t="shared" si="1"/>
        <v>20 Anthracene oil, anthracene paste</v>
      </c>
      <c r="N24" s="193" t="s">
        <v>189</v>
      </c>
      <c r="O24" s="193" t="s">
        <v>190</v>
      </c>
    </row>
    <row r="25" spans="2:15" s="193" customFormat="1" ht="15" customHeight="1">
      <c r="B25" s="458"/>
      <c r="C25" s="249">
        <v>21</v>
      </c>
      <c r="D25" s="169" t="s">
        <v>31</v>
      </c>
      <c r="E25" s="169" t="s">
        <v>1106</v>
      </c>
      <c r="F25" s="165" t="s">
        <v>949</v>
      </c>
      <c r="G25" s="165" t="s">
        <v>1107</v>
      </c>
      <c r="H25" s="201"/>
      <c r="K25" s="249">
        <v>21</v>
      </c>
      <c r="L25" s="193" t="str">
        <f t="shared" si="0"/>
        <v>21 コールタールピッチ（高温）</v>
      </c>
      <c r="M25" s="193" t="str">
        <f t="shared" si="1"/>
        <v xml:space="preserve">21 Pitch, coal tar, high temp. </v>
      </c>
      <c r="N25" s="193" t="s">
        <v>191</v>
      </c>
      <c r="O25" s="193" t="s">
        <v>192</v>
      </c>
    </row>
    <row r="26" spans="2:15" s="193" customFormat="1" ht="15" customHeight="1">
      <c r="B26" s="458"/>
      <c r="C26" s="249">
        <v>22</v>
      </c>
      <c r="D26" s="169" t="s">
        <v>32</v>
      </c>
      <c r="E26" s="169" t="s">
        <v>33</v>
      </c>
      <c r="F26" s="174" t="s">
        <v>950</v>
      </c>
      <c r="G26" s="165" t="s">
        <v>1108</v>
      </c>
      <c r="H26" s="201"/>
      <c r="K26" s="249">
        <v>22</v>
      </c>
      <c r="L26" s="193" t="str">
        <f t="shared" si="0"/>
        <v>22 2,4-ジニトロトルエン</v>
      </c>
      <c r="M26" s="193" t="str">
        <f t="shared" si="1"/>
        <v>22 2,4-Dinitrotoluene</v>
      </c>
      <c r="N26" s="193" t="s">
        <v>193</v>
      </c>
      <c r="O26" s="193" t="s">
        <v>194</v>
      </c>
    </row>
    <row r="27" spans="2:15" s="193" customFormat="1" ht="15" customHeight="1">
      <c r="B27" s="458"/>
      <c r="C27" s="249">
        <v>23</v>
      </c>
      <c r="D27" s="169" t="s">
        <v>931</v>
      </c>
      <c r="E27" s="169" t="s">
        <v>34</v>
      </c>
      <c r="F27" s="174" t="s">
        <v>951</v>
      </c>
      <c r="G27" s="165" t="s">
        <v>1109</v>
      </c>
      <c r="H27" s="201"/>
      <c r="K27" s="249">
        <v>23</v>
      </c>
      <c r="L27" s="193" t="str">
        <f t="shared" si="0"/>
        <v>23 フタル酸ジイソブチル (DIBP)</v>
      </c>
      <c r="M27" s="193" t="str">
        <f t="shared" si="1"/>
        <v>23 Diisobutyl phthalate</v>
      </c>
      <c r="N27" s="193" t="s">
        <v>195</v>
      </c>
      <c r="O27" s="193" t="s">
        <v>196</v>
      </c>
    </row>
    <row r="28" spans="2:15" s="193" customFormat="1" ht="15" customHeight="1">
      <c r="B28" s="458"/>
      <c r="C28" s="249">
        <v>24</v>
      </c>
      <c r="D28" s="169" t="s">
        <v>35</v>
      </c>
      <c r="E28" s="169" t="s">
        <v>36</v>
      </c>
      <c r="F28" s="174" t="s">
        <v>952</v>
      </c>
      <c r="G28" s="165" t="s">
        <v>1110</v>
      </c>
      <c r="H28" s="201"/>
      <c r="K28" s="249">
        <v>24</v>
      </c>
      <c r="L28" s="193" t="str">
        <f t="shared" si="0"/>
        <v>24 クロム酸鉛</v>
      </c>
      <c r="M28" s="193" t="str">
        <f t="shared" si="1"/>
        <v>24 Lead chromate</v>
      </c>
      <c r="N28" s="193" t="s">
        <v>197</v>
      </c>
      <c r="O28" s="193" t="s">
        <v>198</v>
      </c>
    </row>
    <row r="29" spans="2:15" s="193" customFormat="1" ht="21.6">
      <c r="B29" s="458"/>
      <c r="C29" s="249">
        <v>25</v>
      </c>
      <c r="D29" s="175" t="s">
        <v>1111</v>
      </c>
      <c r="E29" s="169" t="s">
        <v>1112</v>
      </c>
      <c r="F29" s="170" t="s">
        <v>1113</v>
      </c>
      <c r="G29" s="168" t="s">
        <v>1114</v>
      </c>
      <c r="H29" s="201"/>
      <c r="K29" s="249">
        <v>25</v>
      </c>
      <c r="L29" s="193" t="str">
        <f t="shared" si="0"/>
        <v>25 硫酸モリブデン酸クロム酸鉛（ピグメントレッド　104）</v>
      </c>
      <c r="M29" s="193" t="str">
        <f t="shared" si="1"/>
        <v>25 Lead chromate molybdate sulphate red (C.I Pigment Red 104)</v>
      </c>
      <c r="N29" s="193" t="s">
        <v>199</v>
      </c>
      <c r="O29" s="193" t="s">
        <v>200</v>
      </c>
    </row>
    <row r="30" spans="2:15" s="193" customFormat="1" ht="21.6">
      <c r="B30" s="458"/>
      <c r="C30" s="249">
        <v>26</v>
      </c>
      <c r="D30" s="169" t="s">
        <v>1115</v>
      </c>
      <c r="E30" s="169" t="s">
        <v>953</v>
      </c>
      <c r="F30" s="174" t="s">
        <v>954</v>
      </c>
      <c r="G30" s="165" t="s">
        <v>955</v>
      </c>
      <c r="H30" s="201"/>
      <c r="K30" s="249">
        <v>26</v>
      </c>
      <c r="L30" s="193" t="str">
        <f t="shared" si="0"/>
        <v>26 スルホクロム酸鉛イエロー (ピグメントイエロー34)</v>
      </c>
      <c r="M30" s="193" t="str">
        <f t="shared" si="1"/>
        <v>26 Lead sulfochromate yellow (C.I Pigment Yellow 34)</v>
      </c>
      <c r="N30" s="193" t="s">
        <v>201</v>
      </c>
      <c r="O30" s="193" t="s">
        <v>202</v>
      </c>
    </row>
    <row r="31" spans="2:15" s="193" customFormat="1" ht="15" customHeight="1" thickBot="1">
      <c r="B31" s="459"/>
      <c r="C31" s="250">
        <v>27</v>
      </c>
      <c r="D31" s="171" t="s">
        <v>37</v>
      </c>
      <c r="E31" s="171" t="s">
        <v>38</v>
      </c>
      <c r="F31" s="172" t="s">
        <v>956</v>
      </c>
      <c r="G31" s="162" t="s">
        <v>1116</v>
      </c>
      <c r="H31" s="205"/>
      <c r="K31" s="250">
        <v>27</v>
      </c>
      <c r="L31" s="193" t="str">
        <f t="shared" si="0"/>
        <v>27 トリス（2-クロロエチル）ホスフェート</v>
      </c>
      <c r="M31" s="193" t="str">
        <f t="shared" si="1"/>
        <v>27 Tris(2-chloroethyl)phosphate</v>
      </c>
      <c r="N31" s="193" t="s">
        <v>203</v>
      </c>
      <c r="O31" s="193" t="s">
        <v>204</v>
      </c>
    </row>
    <row r="32" spans="2:15" s="193" customFormat="1" ht="22.2" thickBot="1">
      <c r="B32" s="206" t="s">
        <v>1117</v>
      </c>
      <c r="C32" s="207">
        <v>28</v>
      </c>
      <c r="D32" s="177" t="s">
        <v>957</v>
      </c>
      <c r="E32" s="177" t="s">
        <v>1118</v>
      </c>
      <c r="F32" s="178" t="s">
        <v>1119</v>
      </c>
      <c r="G32" s="89" t="s">
        <v>1120</v>
      </c>
      <c r="H32" s="208"/>
      <c r="K32" s="207">
        <v>28</v>
      </c>
      <c r="L32" s="193" t="str">
        <f t="shared" si="0"/>
        <v>28 アクリルアミド</v>
      </c>
      <c r="M32" s="193" t="str">
        <f t="shared" si="1"/>
        <v>28 Acrylamide</v>
      </c>
      <c r="N32" s="193" t="s">
        <v>205</v>
      </c>
      <c r="O32" s="193" t="s">
        <v>206</v>
      </c>
    </row>
    <row r="33" spans="2:15" s="193" customFormat="1" ht="15" customHeight="1" thickBot="1">
      <c r="B33" s="474" t="s">
        <v>1121</v>
      </c>
      <c r="C33" s="203">
        <v>29</v>
      </c>
      <c r="D33" s="179" t="s">
        <v>39</v>
      </c>
      <c r="E33" s="179" t="s">
        <v>40</v>
      </c>
      <c r="F33" s="180" t="s">
        <v>1122</v>
      </c>
      <c r="G33" s="180" t="s">
        <v>41</v>
      </c>
      <c r="H33" s="204"/>
      <c r="K33" s="203">
        <v>29</v>
      </c>
      <c r="L33" s="193" t="str">
        <f t="shared" si="0"/>
        <v>29 トリクロロエチレン</v>
      </c>
      <c r="M33" s="193" t="str">
        <f t="shared" si="1"/>
        <v>29 Trichloroethylene</v>
      </c>
      <c r="N33" s="193" t="s">
        <v>207</v>
      </c>
      <c r="O33" s="193" t="s">
        <v>41</v>
      </c>
    </row>
    <row r="34" spans="2:15" s="193" customFormat="1" ht="22.2" thickBot="1">
      <c r="B34" s="474"/>
      <c r="C34" s="249">
        <v>30</v>
      </c>
      <c r="D34" s="175" t="s">
        <v>42</v>
      </c>
      <c r="E34" s="169" t="s">
        <v>43</v>
      </c>
      <c r="F34" s="176" t="s">
        <v>958</v>
      </c>
      <c r="G34" s="176" t="s">
        <v>959</v>
      </c>
      <c r="H34" s="201"/>
      <c r="K34" s="249">
        <v>30</v>
      </c>
      <c r="L34" s="193" t="str">
        <f t="shared" si="0"/>
        <v>30 ホウ酸</v>
      </c>
      <c r="M34" s="193" t="str">
        <f t="shared" si="1"/>
        <v xml:space="preserve">30 Boric acid </v>
      </c>
      <c r="N34" s="193" t="s">
        <v>208</v>
      </c>
      <c r="O34" s="193" t="s">
        <v>209</v>
      </c>
    </row>
    <row r="35" spans="2:15" s="193" customFormat="1" ht="33" thickBot="1">
      <c r="B35" s="474"/>
      <c r="C35" s="249">
        <v>31</v>
      </c>
      <c r="D35" s="175" t="s">
        <v>1123</v>
      </c>
      <c r="E35" s="169" t="s">
        <v>44</v>
      </c>
      <c r="F35" s="176" t="s">
        <v>960</v>
      </c>
      <c r="G35" s="170" t="s">
        <v>45</v>
      </c>
      <c r="H35" s="201"/>
      <c r="K35" s="249">
        <v>31</v>
      </c>
      <c r="L35" s="193" t="str">
        <f t="shared" si="0"/>
        <v>31 四ホウ酸ナトリウム（１０水塩）
四ホウ酸ナトリウム（無水物）</v>
      </c>
      <c r="M35" s="193" t="str">
        <f t="shared" si="1"/>
        <v xml:space="preserve">31 Disodium tetraborate, anhydrous </v>
      </c>
      <c r="N35" s="193" t="s">
        <v>210</v>
      </c>
      <c r="O35" s="193" t="s">
        <v>45</v>
      </c>
    </row>
    <row r="36" spans="2:15" s="193" customFormat="1" ht="15" customHeight="1" thickBot="1">
      <c r="B36" s="474"/>
      <c r="C36" s="249">
        <v>32</v>
      </c>
      <c r="D36" s="169" t="s">
        <v>46</v>
      </c>
      <c r="E36" s="169" t="s">
        <v>1124</v>
      </c>
      <c r="F36" s="174" t="s">
        <v>961</v>
      </c>
      <c r="G36" s="174" t="s">
        <v>47</v>
      </c>
      <c r="H36" s="201"/>
      <c r="K36" s="249">
        <v>32</v>
      </c>
      <c r="L36" s="193" t="str">
        <f t="shared" si="0"/>
        <v>32 七酸化二ナトリウム四ホウ素水和物</v>
      </c>
      <c r="M36" s="193" t="str">
        <f t="shared" si="1"/>
        <v xml:space="preserve">32 Tetraboron disodium heptaoxide, hydrate </v>
      </c>
      <c r="N36" s="193" t="s">
        <v>211</v>
      </c>
      <c r="O36" s="193" t="s">
        <v>47</v>
      </c>
    </row>
    <row r="37" spans="2:15" s="193" customFormat="1" ht="15" customHeight="1" thickBot="1">
      <c r="B37" s="474"/>
      <c r="C37" s="249">
        <v>33</v>
      </c>
      <c r="D37" s="169" t="s">
        <v>48</v>
      </c>
      <c r="E37" s="169" t="s">
        <v>49</v>
      </c>
      <c r="F37" s="174" t="s">
        <v>50</v>
      </c>
      <c r="G37" s="174" t="s">
        <v>51</v>
      </c>
      <c r="H37" s="201"/>
      <c r="K37" s="249">
        <v>33</v>
      </c>
      <c r="L37" s="193" t="str">
        <f t="shared" si="0"/>
        <v>33 クロム酸ナトリウム</v>
      </c>
      <c r="M37" s="193" t="str">
        <f t="shared" si="1"/>
        <v xml:space="preserve">33 Sodium chromate </v>
      </c>
      <c r="N37" s="193" t="s">
        <v>50</v>
      </c>
      <c r="O37" s="193" t="s">
        <v>51</v>
      </c>
    </row>
    <row r="38" spans="2:15" s="193" customFormat="1" ht="15" customHeight="1" thickBot="1">
      <c r="B38" s="474"/>
      <c r="C38" s="249">
        <v>34</v>
      </c>
      <c r="D38" s="169" t="s">
        <v>52</v>
      </c>
      <c r="E38" s="169" t="s">
        <v>53</v>
      </c>
      <c r="F38" s="174" t="s">
        <v>54</v>
      </c>
      <c r="G38" s="174" t="s">
        <v>55</v>
      </c>
      <c r="H38" s="201"/>
      <c r="K38" s="249">
        <v>34</v>
      </c>
      <c r="L38" s="193" t="str">
        <f t="shared" si="0"/>
        <v>34 クロム（ＶＩ）酸カリウム</v>
      </c>
      <c r="M38" s="193" t="str">
        <f t="shared" si="1"/>
        <v xml:space="preserve">34 Potassium chromate </v>
      </c>
      <c r="N38" s="193" t="s">
        <v>54</v>
      </c>
      <c r="O38" s="193" t="s">
        <v>55</v>
      </c>
    </row>
    <row r="39" spans="2:15" s="193" customFormat="1" ht="15" customHeight="1" thickBot="1">
      <c r="B39" s="474"/>
      <c r="C39" s="249">
        <v>35</v>
      </c>
      <c r="D39" s="169" t="s">
        <v>56</v>
      </c>
      <c r="E39" s="169" t="s">
        <v>57</v>
      </c>
      <c r="F39" s="174" t="s">
        <v>58</v>
      </c>
      <c r="G39" s="174" t="s">
        <v>59</v>
      </c>
      <c r="H39" s="201"/>
      <c r="K39" s="249">
        <v>35</v>
      </c>
      <c r="L39" s="193" t="str">
        <f t="shared" si="0"/>
        <v>35 ニクロム酸アンモニウム</v>
      </c>
      <c r="M39" s="193" t="str">
        <f t="shared" si="1"/>
        <v xml:space="preserve">35 Ammonium dichromate </v>
      </c>
      <c r="N39" s="193" t="s">
        <v>58</v>
      </c>
      <c r="O39" s="193" t="s">
        <v>59</v>
      </c>
    </row>
    <row r="40" spans="2:15" s="193" customFormat="1" ht="15" customHeight="1" thickBot="1">
      <c r="B40" s="474"/>
      <c r="C40" s="250">
        <v>36</v>
      </c>
      <c r="D40" s="171" t="s">
        <v>60</v>
      </c>
      <c r="E40" s="171" t="s">
        <v>61</v>
      </c>
      <c r="F40" s="172" t="s">
        <v>62</v>
      </c>
      <c r="G40" s="172" t="s">
        <v>63</v>
      </c>
      <c r="H40" s="205"/>
      <c r="K40" s="250">
        <v>36</v>
      </c>
      <c r="L40" s="193" t="str">
        <f t="shared" si="0"/>
        <v>36 重クロム酸カリウム</v>
      </c>
      <c r="M40" s="193" t="str">
        <f t="shared" si="1"/>
        <v>36 Potassium dichromate</v>
      </c>
      <c r="N40" s="193" t="s">
        <v>62</v>
      </c>
      <c r="O40" s="193" t="s">
        <v>63</v>
      </c>
    </row>
    <row r="41" spans="2:15" s="193" customFormat="1" ht="15" customHeight="1" thickBot="1">
      <c r="B41" s="475" t="s">
        <v>1125</v>
      </c>
      <c r="C41" s="203">
        <v>37</v>
      </c>
      <c r="D41" s="160" t="s">
        <v>64</v>
      </c>
      <c r="E41" s="160" t="s">
        <v>1126</v>
      </c>
      <c r="F41" s="166" t="s">
        <v>1127</v>
      </c>
      <c r="G41" s="181" t="s">
        <v>1128</v>
      </c>
      <c r="H41" s="204"/>
      <c r="K41" s="199">
        <v>37</v>
      </c>
      <c r="L41" s="193" t="str">
        <f t="shared" si="0"/>
        <v>37 硫酸コバルト（Ⅱ）</v>
      </c>
      <c r="M41" s="193" t="str">
        <f t="shared" si="1"/>
        <v>37 Cobalt(II) sulphate</v>
      </c>
      <c r="N41" s="193" t="s">
        <v>212</v>
      </c>
      <c r="O41" s="193" t="s">
        <v>213</v>
      </c>
    </row>
    <row r="42" spans="2:15" s="193" customFormat="1" ht="15" customHeight="1" thickBot="1">
      <c r="B42" s="475"/>
      <c r="C42" s="249">
        <v>38</v>
      </c>
      <c r="D42" s="154" t="s">
        <v>962</v>
      </c>
      <c r="E42" s="154" t="s">
        <v>1129</v>
      </c>
      <c r="F42" s="165" t="s">
        <v>963</v>
      </c>
      <c r="G42" s="174" t="s">
        <v>964</v>
      </c>
      <c r="H42" s="201"/>
      <c r="K42" s="249">
        <v>38</v>
      </c>
      <c r="L42" s="193" t="str">
        <f t="shared" si="0"/>
        <v>38 硝酸コバルト（Ⅱ）</v>
      </c>
      <c r="M42" s="193" t="str">
        <f t="shared" si="1"/>
        <v>38 Cobalt(II) dinitrate</v>
      </c>
      <c r="N42" s="193" t="s">
        <v>214</v>
      </c>
      <c r="O42" s="193" t="s">
        <v>215</v>
      </c>
    </row>
    <row r="43" spans="2:15" s="193" customFormat="1" ht="15" customHeight="1" thickBot="1">
      <c r="B43" s="475"/>
      <c r="C43" s="249">
        <v>39</v>
      </c>
      <c r="D43" s="154" t="s">
        <v>65</v>
      </c>
      <c r="E43" s="154" t="s">
        <v>965</v>
      </c>
      <c r="F43" s="165" t="s">
        <v>973</v>
      </c>
      <c r="G43" s="174" t="s">
        <v>974</v>
      </c>
      <c r="H43" s="201"/>
      <c r="K43" s="249">
        <v>39</v>
      </c>
      <c r="L43" s="193" t="str">
        <f t="shared" si="0"/>
        <v>39 炭酸コバルト(Ⅱ)</v>
      </c>
      <c r="M43" s="193" t="str">
        <f t="shared" si="1"/>
        <v>39 Cobalt(II) carbonate</v>
      </c>
      <c r="N43" s="193" t="s">
        <v>216</v>
      </c>
      <c r="O43" s="193" t="s">
        <v>217</v>
      </c>
    </row>
    <row r="44" spans="2:15" s="193" customFormat="1" ht="15" customHeight="1" thickBot="1">
      <c r="B44" s="475"/>
      <c r="C44" s="249">
        <v>40</v>
      </c>
      <c r="D44" s="154" t="s">
        <v>975</v>
      </c>
      <c r="E44" s="154" t="s">
        <v>1130</v>
      </c>
      <c r="F44" s="165" t="s">
        <v>1131</v>
      </c>
      <c r="G44" s="174" t="s">
        <v>1132</v>
      </c>
      <c r="H44" s="201"/>
      <c r="K44" s="249">
        <v>40</v>
      </c>
      <c r="L44" s="193" t="str">
        <f t="shared" si="0"/>
        <v>40 ビス酢酸コバルト（Ⅱ）</v>
      </c>
      <c r="M44" s="193" t="str">
        <f t="shared" si="1"/>
        <v>40 Cobalt(II) diacetate</v>
      </c>
      <c r="N44" s="193" t="s">
        <v>218</v>
      </c>
      <c r="O44" s="193" t="s">
        <v>219</v>
      </c>
    </row>
    <row r="45" spans="2:15" s="193" customFormat="1" ht="15" customHeight="1" thickBot="1">
      <c r="B45" s="475"/>
      <c r="C45" s="249">
        <v>41</v>
      </c>
      <c r="D45" s="154" t="s">
        <v>1133</v>
      </c>
      <c r="E45" s="154" t="s">
        <v>976</v>
      </c>
      <c r="F45" s="165" t="s">
        <v>977</v>
      </c>
      <c r="G45" s="174" t="s">
        <v>1134</v>
      </c>
      <c r="H45" s="201"/>
      <c r="K45" s="249">
        <v>41</v>
      </c>
      <c r="L45" s="193" t="str">
        <f t="shared" si="0"/>
        <v>41 2-メトキシエタノール</v>
      </c>
      <c r="M45" s="193" t="str">
        <f t="shared" si="1"/>
        <v>41 2-Methoxyethanol</v>
      </c>
      <c r="N45" s="193" t="s">
        <v>220</v>
      </c>
      <c r="O45" s="193" t="s">
        <v>221</v>
      </c>
    </row>
    <row r="46" spans="2:15" s="193" customFormat="1" ht="15" customHeight="1" thickBot="1">
      <c r="B46" s="475"/>
      <c r="C46" s="249">
        <v>42</v>
      </c>
      <c r="D46" s="154" t="s">
        <v>978</v>
      </c>
      <c r="E46" s="154" t="s">
        <v>1135</v>
      </c>
      <c r="F46" s="165" t="s">
        <v>979</v>
      </c>
      <c r="G46" s="174" t="s">
        <v>980</v>
      </c>
      <c r="H46" s="201"/>
      <c r="K46" s="249">
        <v>42</v>
      </c>
      <c r="L46" s="193" t="str">
        <f t="shared" si="0"/>
        <v>42 2-エトキシエタノール</v>
      </c>
      <c r="M46" s="193" t="str">
        <f t="shared" si="1"/>
        <v>42 2-ethoxyethanol</v>
      </c>
      <c r="N46" s="193" t="s">
        <v>222</v>
      </c>
      <c r="O46" s="193" t="s">
        <v>223</v>
      </c>
    </row>
    <row r="47" spans="2:15" s="193" customFormat="1" ht="15" customHeight="1" thickBot="1">
      <c r="B47" s="475"/>
      <c r="C47" s="249">
        <v>43</v>
      </c>
      <c r="D47" s="154" t="s">
        <v>66</v>
      </c>
      <c r="E47" s="154" t="s">
        <v>981</v>
      </c>
      <c r="F47" s="165" t="s">
        <v>982</v>
      </c>
      <c r="G47" s="174" t="s">
        <v>983</v>
      </c>
      <c r="H47" s="201"/>
      <c r="K47" s="249">
        <v>43</v>
      </c>
      <c r="L47" s="193" t="str">
        <f t="shared" si="0"/>
        <v>43 三酸化クロム、無水クロム酸（Ⅵ）</v>
      </c>
      <c r="M47" s="193" t="str">
        <f t="shared" si="1"/>
        <v>43 Chromium trioxide</v>
      </c>
      <c r="N47" s="193" t="s">
        <v>224</v>
      </c>
      <c r="O47" s="193" t="s">
        <v>225</v>
      </c>
    </row>
    <row r="48" spans="2:15" s="193" customFormat="1" ht="22.2" thickBot="1">
      <c r="B48" s="475"/>
      <c r="C48" s="453">
        <v>44</v>
      </c>
      <c r="D48" s="158" t="s">
        <v>126</v>
      </c>
      <c r="E48" s="169" t="s">
        <v>984</v>
      </c>
      <c r="F48" s="170" t="s">
        <v>1136</v>
      </c>
      <c r="G48" s="170" t="s">
        <v>985</v>
      </c>
      <c r="H48" s="201"/>
      <c r="K48" s="249">
        <v>44</v>
      </c>
      <c r="L48" s="193" t="str">
        <f t="shared" si="0"/>
        <v>44 三酸化クロムおよびそのオリゴマーから生成される酸</v>
      </c>
      <c r="M48" s="193" t="str">
        <f t="shared" si="1"/>
        <v>44 Acids generated from chromium trioxide and their oligomers</v>
      </c>
      <c r="N48" s="193" t="s">
        <v>226</v>
      </c>
      <c r="O48" s="193" t="s">
        <v>226</v>
      </c>
    </row>
    <row r="49" spans="2:15" s="193" customFormat="1" ht="15" customHeight="1" thickBot="1">
      <c r="B49" s="475"/>
      <c r="C49" s="453"/>
      <c r="D49" s="154" t="s">
        <v>67</v>
      </c>
      <c r="E49" s="154" t="s">
        <v>1137</v>
      </c>
      <c r="F49" s="165" t="s">
        <v>986</v>
      </c>
      <c r="G49" s="174" t="s">
        <v>987</v>
      </c>
      <c r="H49" s="201"/>
      <c r="K49" s="249">
        <v>44</v>
      </c>
      <c r="L49" s="193" t="str">
        <f t="shared" si="0"/>
        <v>44 クロム酸</v>
      </c>
      <c r="M49" s="193" t="str">
        <f t="shared" si="1"/>
        <v>44 Chromic acid</v>
      </c>
      <c r="N49" s="193" t="s">
        <v>227</v>
      </c>
      <c r="O49" s="193" t="s">
        <v>228</v>
      </c>
    </row>
    <row r="50" spans="2:15" s="193" customFormat="1" ht="15" customHeight="1" thickBot="1">
      <c r="B50" s="475"/>
      <c r="C50" s="453"/>
      <c r="D50" s="154" t="s">
        <v>68</v>
      </c>
      <c r="E50" s="154" t="s">
        <v>988</v>
      </c>
      <c r="F50" s="165" t="s">
        <v>1138</v>
      </c>
      <c r="G50" s="174" t="s">
        <v>966</v>
      </c>
      <c r="H50" s="201"/>
      <c r="K50" s="249">
        <v>44</v>
      </c>
      <c r="L50" s="193" t="str">
        <f t="shared" si="0"/>
        <v>44 ニクロム酸、重クロム酸</v>
      </c>
      <c r="M50" s="193" t="str">
        <f t="shared" si="1"/>
        <v>44 Dichromic acid</v>
      </c>
      <c r="N50" s="193" t="s">
        <v>229</v>
      </c>
      <c r="O50" s="193" t="s">
        <v>230</v>
      </c>
    </row>
    <row r="51" spans="2:15" s="193" customFormat="1" ht="15" customHeight="1" thickBot="1">
      <c r="B51" s="475"/>
      <c r="C51" s="454"/>
      <c r="D51" s="153" t="s">
        <v>69</v>
      </c>
      <c r="E51" s="153" t="s">
        <v>932</v>
      </c>
      <c r="F51" s="162" t="s">
        <v>226</v>
      </c>
      <c r="G51" s="172" t="s">
        <v>226</v>
      </c>
      <c r="H51" s="205"/>
      <c r="K51" s="249">
        <v>44</v>
      </c>
      <c r="L51" s="193" t="str">
        <f t="shared" si="0"/>
        <v>44 クロム酸、ニクロム酸のオリゴマー</v>
      </c>
      <c r="M51" s="193" t="str">
        <f t="shared" si="1"/>
        <v>44 Oligimers of chromic acid and dichromic acid</v>
      </c>
      <c r="N51" s="193" t="s">
        <v>229</v>
      </c>
      <c r="O51" s="193" t="s">
        <v>230</v>
      </c>
    </row>
    <row r="52" spans="2:15" s="211" customFormat="1" ht="15" customHeight="1">
      <c r="B52" s="455" t="s">
        <v>1139</v>
      </c>
      <c r="C52" s="216">
        <v>45</v>
      </c>
      <c r="D52" s="163" t="s">
        <v>1140</v>
      </c>
      <c r="E52" s="163" t="s">
        <v>918</v>
      </c>
      <c r="F52" s="173" t="s">
        <v>231</v>
      </c>
      <c r="G52" s="184" t="s">
        <v>232</v>
      </c>
      <c r="H52" s="217"/>
      <c r="K52" s="209">
        <v>45</v>
      </c>
      <c r="L52" s="193" t="str">
        <f t="shared" si="0"/>
        <v>45 酢酸2-エトキシエチル</v>
      </c>
      <c r="M52" s="193" t="str">
        <f t="shared" si="1"/>
        <v>45 2-ethoxyethyl acetate</v>
      </c>
      <c r="N52" s="211" t="s">
        <v>231</v>
      </c>
      <c r="O52" s="211" t="s">
        <v>232</v>
      </c>
    </row>
    <row r="53" spans="2:15" s="211" customFormat="1" ht="15" customHeight="1">
      <c r="B53" s="455"/>
      <c r="C53" s="212">
        <v>46</v>
      </c>
      <c r="D53" s="154" t="s">
        <v>967</v>
      </c>
      <c r="E53" s="154" t="s">
        <v>968</v>
      </c>
      <c r="F53" s="167" t="s">
        <v>1141</v>
      </c>
      <c r="G53" s="174" t="s">
        <v>969</v>
      </c>
      <c r="H53" s="213"/>
      <c r="K53" s="212">
        <v>46</v>
      </c>
      <c r="L53" s="193" t="str">
        <f t="shared" si="0"/>
        <v>46 クロム酸ストロンチウム（ＩＩ）</v>
      </c>
      <c r="M53" s="193" t="str">
        <f t="shared" si="1"/>
        <v>46 Strontium chromate</v>
      </c>
      <c r="N53" s="211" t="s">
        <v>233</v>
      </c>
      <c r="O53" s="211" t="s">
        <v>234</v>
      </c>
    </row>
    <row r="54" spans="2:15" s="211" customFormat="1" ht="22.5" customHeight="1">
      <c r="B54" s="455"/>
      <c r="C54" s="212">
        <v>47</v>
      </c>
      <c r="D54" s="154" t="s">
        <v>913</v>
      </c>
      <c r="E54" s="154" t="s">
        <v>970</v>
      </c>
      <c r="F54" s="165" t="s">
        <v>1142</v>
      </c>
      <c r="G54" s="174" t="s">
        <v>1143</v>
      </c>
      <c r="H54" s="213"/>
      <c r="K54" s="212">
        <v>47</v>
      </c>
      <c r="L54" s="193" t="str">
        <f t="shared" si="0"/>
        <v>47 フタル酸ヘプチルノニルウンデシル，
1,2-ベンゼンジカルボン酸、ジ-C7～11-分岐及び直鎖アルキルエステル</v>
      </c>
      <c r="M54" s="193" t="str">
        <f t="shared" si="1"/>
        <v xml:space="preserve">47 1,2-Benzenedicarboxylic acid, di-C7-11-branched and linear alkyl esters (DHNUP) </v>
      </c>
      <c r="N54" s="211" t="s">
        <v>235</v>
      </c>
      <c r="O54" s="211" t="s">
        <v>236</v>
      </c>
    </row>
    <row r="55" spans="2:15" s="211" customFormat="1" ht="15" customHeight="1">
      <c r="B55" s="455"/>
      <c r="C55" s="212">
        <v>48</v>
      </c>
      <c r="D55" s="154" t="s">
        <v>1144</v>
      </c>
      <c r="E55" s="154" t="s">
        <v>1145</v>
      </c>
      <c r="F55" s="234" t="s">
        <v>1146</v>
      </c>
      <c r="G55" s="174" t="s">
        <v>1147</v>
      </c>
      <c r="H55" s="213"/>
      <c r="K55" s="212">
        <v>48</v>
      </c>
      <c r="L55" s="193" t="str">
        <f t="shared" si="0"/>
        <v>48 ヒドラジン</v>
      </c>
      <c r="M55" s="193" t="str">
        <f t="shared" si="1"/>
        <v>48 Hydrazine</v>
      </c>
      <c r="N55" s="211" t="s">
        <v>237</v>
      </c>
      <c r="O55" s="211" t="s">
        <v>238</v>
      </c>
    </row>
    <row r="56" spans="2:15" s="211" customFormat="1" ht="15" customHeight="1">
      <c r="B56" s="455"/>
      <c r="C56" s="212">
        <v>49</v>
      </c>
      <c r="D56" s="154" t="s">
        <v>1148</v>
      </c>
      <c r="E56" s="154" t="s">
        <v>1149</v>
      </c>
      <c r="F56" s="165" t="s">
        <v>1150</v>
      </c>
      <c r="G56" s="174" t="s">
        <v>1151</v>
      </c>
      <c r="H56" s="213"/>
      <c r="K56" s="212">
        <v>49</v>
      </c>
      <c r="L56" s="193" t="str">
        <f t="shared" si="0"/>
        <v>49 N-メチル-2-ピロリドン</v>
      </c>
      <c r="M56" s="193" t="str">
        <f t="shared" si="1"/>
        <v>49 1-methyl-2-pyrrolidone</v>
      </c>
      <c r="N56" s="211" t="s">
        <v>239</v>
      </c>
      <c r="O56" s="211" t="s">
        <v>240</v>
      </c>
    </row>
    <row r="57" spans="2:15" s="211" customFormat="1" ht="15" customHeight="1">
      <c r="B57" s="455"/>
      <c r="C57" s="212">
        <v>50</v>
      </c>
      <c r="D57" s="154" t="s">
        <v>1152</v>
      </c>
      <c r="E57" s="154" t="s">
        <v>1153</v>
      </c>
      <c r="F57" s="165" t="s">
        <v>1154</v>
      </c>
      <c r="G57" s="174" t="s">
        <v>1155</v>
      </c>
      <c r="H57" s="213"/>
      <c r="K57" s="212">
        <v>50</v>
      </c>
      <c r="L57" s="193" t="str">
        <f t="shared" si="0"/>
        <v>50 1,2,3-トリクロロプロパン</v>
      </c>
      <c r="M57" s="193" t="str">
        <f t="shared" si="1"/>
        <v xml:space="preserve">50 1,2,3-trichloropropane </v>
      </c>
      <c r="N57" s="211" t="s">
        <v>241</v>
      </c>
      <c r="O57" s="211" t="s">
        <v>242</v>
      </c>
    </row>
    <row r="58" spans="2:15" s="211" customFormat="1" ht="33" thickBot="1">
      <c r="B58" s="456"/>
      <c r="C58" s="214">
        <v>51</v>
      </c>
      <c r="D58" s="153" t="s">
        <v>914</v>
      </c>
      <c r="E58" s="153" t="s">
        <v>971</v>
      </c>
      <c r="F58" s="162" t="s">
        <v>1156</v>
      </c>
      <c r="G58" s="172" t="s">
        <v>989</v>
      </c>
      <c r="H58" s="215"/>
      <c r="K58" s="214">
        <v>51</v>
      </c>
      <c r="L58" s="193" t="str">
        <f t="shared" si="0"/>
        <v>51 フタル酸ジイソヘプチル，
1,2-ベンゼンジカルボン酸、ジ-C6～8-分岐アルキルエステル、C7に富む</v>
      </c>
      <c r="M58" s="193" t="str">
        <f t="shared" si="1"/>
        <v>51 1,2-Benzenedicarboxylic acid, di-C6-8-branched alkyl esters, C7-rich (DIHP)</v>
      </c>
      <c r="N58" s="211" t="s">
        <v>243</v>
      </c>
      <c r="O58" s="211" t="s">
        <v>244</v>
      </c>
    </row>
    <row r="59" spans="2:15" s="211" customFormat="1" ht="23.25" customHeight="1" thickBot="1">
      <c r="B59" s="476" t="s">
        <v>1157</v>
      </c>
      <c r="C59" s="216">
        <v>52</v>
      </c>
      <c r="D59" s="163" t="s">
        <v>990</v>
      </c>
      <c r="E59" s="163" t="s">
        <v>70</v>
      </c>
      <c r="F59" s="164" t="s">
        <v>991</v>
      </c>
      <c r="G59" s="184" t="s">
        <v>992</v>
      </c>
      <c r="H59" s="217"/>
      <c r="K59" s="216">
        <v>52</v>
      </c>
      <c r="L59" s="193" t="str">
        <f t="shared" si="0"/>
        <v>52 トリス（クロメート）ニクロム，クロム酸/クロム(Ⅲ)</v>
      </c>
      <c r="M59" s="193" t="str">
        <f t="shared" si="1"/>
        <v>52 Dichromium tris(chromate)</v>
      </c>
      <c r="N59" s="211" t="s">
        <v>71</v>
      </c>
      <c r="O59" s="211" t="s">
        <v>245</v>
      </c>
    </row>
    <row r="60" spans="2:15" s="211" customFormat="1" ht="23.25" customHeight="1" thickBot="1">
      <c r="B60" s="477"/>
      <c r="C60" s="212">
        <v>53</v>
      </c>
      <c r="D60" s="154" t="s">
        <v>993</v>
      </c>
      <c r="E60" s="154" t="s">
        <v>1158</v>
      </c>
      <c r="F60" s="155" t="s">
        <v>72</v>
      </c>
      <c r="G60" s="174" t="s">
        <v>1159</v>
      </c>
      <c r="H60" s="213"/>
      <c r="K60" s="212">
        <v>53</v>
      </c>
      <c r="L60" s="193" t="str">
        <f t="shared" si="0"/>
        <v>53 クロム酸ヒドロキシ亜鉛カリウム</v>
      </c>
      <c r="M60" s="193" t="str">
        <f t="shared" si="1"/>
        <v>53 Potassium hydroxyoctaoxodizincatedi-chromate</v>
      </c>
      <c r="N60" s="211" t="s">
        <v>72</v>
      </c>
      <c r="O60" s="211" t="s">
        <v>246</v>
      </c>
    </row>
    <row r="61" spans="2:15" s="211" customFormat="1" ht="14.25" customHeight="1" thickBot="1">
      <c r="B61" s="477"/>
      <c r="C61" s="212">
        <v>54</v>
      </c>
      <c r="D61" s="154" t="s">
        <v>73</v>
      </c>
      <c r="E61" s="154" t="s">
        <v>74</v>
      </c>
      <c r="F61" s="156" t="s">
        <v>1160</v>
      </c>
      <c r="G61" s="174" t="s">
        <v>1161</v>
      </c>
      <c r="H61" s="213"/>
      <c r="K61" s="212">
        <v>54</v>
      </c>
      <c r="L61" s="193" t="str">
        <f t="shared" si="0"/>
        <v>54 クロム酸八水酸化五亜鉛</v>
      </c>
      <c r="M61" s="193" t="str">
        <f t="shared" si="1"/>
        <v>54 Pentazinc chromate octahydroxide</v>
      </c>
      <c r="N61" s="211" t="s">
        <v>75</v>
      </c>
      <c r="O61" s="211" t="s">
        <v>247</v>
      </c>
    </row>
    <row r="62" spans="2:15" s="211" customFormat="1" ht="22.2" thickBot="1">
      <c r="B62" s="477"/>
      <c r="C62" s="212">
        <v>55</v>
      </c>
      <c r="D62" s="154" t="s">
        <v>1162</v>
      </c>
      <c r="E62" s="154" t="s">
        <v>1163</v>
      </c>
      <c r="F62" s="156" t="s">
        <v>985</v>
      </c>
      <c r="G62" s="174" t="s">
        <v>985</v>
      </c>
      <c r="H62" s="213"/>
      <c r="K62" s="212">
        <v>55</v>
      </c>
      <c r="L62" s="193" t="str">
        <f t="shared" si="0"/>
        <v>55 アルミノケイ酸、耐火性セラミック繊維</v>
      </c>
      <c r="M62" s="193" t="str">
        <f t="shared" si="1"/>
        <v>55 Aluminosilicate Refractory Ceramic Fibres (RCF)</v>
      </c>
      <c r="N62" s="211" t="s">
        <v>226</v>
      </c>
      <c r="O62" s="211" t="s">
        <v>226</v>
      </c>
    </row>
    <row r="63" spans="2:15" s="211" customFormat="1" ht="22.2" thickBot="1">
      <c r="B63" s="477"/>
      <c r="C63" s="212">
        <v>56</v>
      </c>
      <c r="D63" s="154" t="s">
        <v>1164</v>
      </c>
      <c r="E63" s="154" t="s">
        <v>1165</v>
      </c>
      <c r="F63" s="156" t="s">
        <v>985</v>
      </c>
      <c r="G63" s="174" t="s">
        <v>1136</v>
      </c>
      <c r="H63" s="213"/>
      <c r="K63" s="212">
        <v>56</v>
      </c>
      <c r="L63" s="193" t="str">
        <f t="shared" si="0"/>
        <v>56 ジルコニアアルミノケイ酸、耐火性セラミック繊維</v>
      </c>
      <c r="M63" s="193" t="str">
        <f t="shared" si="1"/>
        <v>56 Zirconia Aluminosilicate Refractory Ceramic Fibres (Zr-RCF)</v>
      </c>
      <c r="N63" s="211" t="s">
        <v>226</v>
      </c>
      <c r="O63" s="211" t="s">
        <v>226</v>
      </c>
    </row>
    <row r="64" spans="2:15" s="211" customFormat="1" ht="22.2" thickBot="1">
      <c r="B64" s="477"/>
      <c r="C64" s="212">
        <v>57</v>
      </c>
      <c r="D64" s="154" t="s">
        <v>1166</v>
      </c>
      <c r="E64" s="154" t="s">
        <v>1167</v>
      </c>
      <c r="F64" s="156" t="s">
        <v>76</v>
      </c>
      <c r="G64" s="174" t="s">
        <v>994</v>
      </c>
      <c r="H64" s="213"/>
      <c r="K64" s="212">
        <v>57</v>
      </c>
      <c r="L64" s="193" t="str">
        <f t="shared" si="0"/>
        <v>57 アニリンとホルムアルデヒドの重合物</v>
      </c>
      <c r="M64" s="193" t="str">
        <f t="shared" si="1"/>
        <v>57 Formaldehyde, oligomeric reaction products with aniline (technical MDA)</v>
      </c>
      <c r="N64" s="211" t="s">
        <v>76</v>
      </c>
      <c r="O64" s="211" t="s">
        <v>248</v>
      </c>
    </row>
    <row r="65" spans="2:15" s="211" customFormat="1" ht="15" customHeight="1" thickBot="1">
      <c r="B65" s="477"/>
      <c r="C65" s="212">
        <v>58</v>
      </c>
      <c r="D65" s="154" t="s">
        <v>1168</v>
      </c>
      <c r="E65" s="154" t="s">
        <v>1169</v>
      </c>
      <c r="F65" s="156" t="s">
        <v>77</v>
      </c>
      <c r="G65" s="174" t="s">
        <v>995</v>
      </c>
      <c r="H65" s="213"/>
      <c r="K65" s="212">
        <v>58</v>
      </c>
      <c r="L65" s="193" t="str">
        <f t="shared" si="0"/>
        <v>58 ビス（2-メトキシエチル）＝フタラート</v>
      </c>
      <c r="M65" s="193" t="str">
        <f t="shared" si="1"/>
        <v>58 Bis(2-methoxyethyl) phthalate</v>
      </c>
      <c r="N65" s="211" t="s">
        <v>77</v>
      </c>
      <c r="O65" s="211" t="s">
        <v>249</v>
      </c>
    </row>
    <row r="66" spans="2:15" s="211" customFormat="1" ht="15" customHeight="1" thickBot="1">
      <c r="B66" s="477"/>
      <c r="C66" s="212">
        <v>59</v>
      </c>
      <c r="D66" s="154" t="s">
        <v>996</v>
      </c>
      <c r="E66" s="154" t="s">
        <v>78</v>
      </c>
      <c r="F66" s="156" t="s">
        <v>79</v>
      </c>
      <c r="G66" s="174" t="s">
        <v>997</v>
      </c>
      <c r="H66" s="213"/>
      <c r="K66" s="212">
        <v>59</v>
      </c>
      <c r="L66" s="193" t="str">
        <f t="shared" si="0"/>
        <v>59 2-メトキシアニリン；o-アニシジン</v>
      </c>
      <c r="M66" s="193" t="str">
        <f t="shared" si="1"/>
        <v>59 2-Methoxyaniline; o-Anisidine</v>
      </c>
      <c r="N66" s="211" t="s">
        <v>79</v>
      </c>
      <c r="O66" s="211" t="s">
        <v>250</v>
      </c>
    </row>
    <row r="67" spans="2:15" s="211" customFormat="1" ht="24.75" customHeight="1" thickBot="1">
      <c r="B67" s="477"/>
      <c r="C67" s="212">
        <v>60</v>
      </c>
      <c r="D67" s="154" t="s">
        <v>80</v>
      </c>
      <c r="E67" s="154" t="s">
        <v>81</v>
      </c>
      <c r="F67" s="156" t="s">
        <v>82</v>
      </c>
      <c r="G67" s="174" t="s">
        <v>998</v>
      </c>
      <c r="H67" s="213"/>
      <c r="K67" s="212">
        <v>60</v>
      </c>
      <c r="L67" s="193" t="str">
        <f t="shared" si="0"/>
        <v>60 4-（1,1,3,3－テトラメチルブチル）フェノール、4-tert-オクチルフェノール</v>
      </c>
      <c r="M67" s="193" t="str">
        <f t="shared" si="1"/>
        <v>60 4-(1,1,3,3-tetramethylbutyl)phenol, (4-tert-Octylphenol)</v>
      </c>
      <c r="N67" s="211" t="s">
        <v>82</v>
      </c>
      <c r="O67" s="211" t="s">
        <v>251</v>
      </c>
    </row>
    <row r="68" spans="2:15" s="211" customFormat="1" ht="15" customHeight="1" thickBot="1">
      <c r="B68" s="477"/>
      <c r="C68" s="212">
        <v>61</v>
      </c>
      <c r="D68" s="154" t="s">
        <v>83</v>
      </c>
      <c r="E68" s="154" t="s">
        <v>84</v>
      </c>
      <c r="F68" s="156" t="s">
        <v>85</v>
      </c>
      <c r="G68" s="174" t="s">
        <v>1170</v>
      </c>
      <c r="H68" s="213"/>
      <c r="K68" s="212">
        <v>61</v>
      </c>
      <c r="L68" s="193" t="str">
        <f t="shared" si="0"/>
        <v>61 1,2-ジクロロエタン</v>
      </c>
      <c r="M68" s="193" t="str">
        <f t="shared" si="1"/>
        <v>61 1,2-Dichloroethane</v>
      </c>
      <c r="N68" s="211" t="s">
        <v>85</v>
      </c>
      <c r="O68" s="211" t="s">
        <v>252</v>
      </c>
    </row>
    <row r="69" spans="2:15" s="211" customFormat="1" ht="15" customHeight="1" thickBot="1">
      <c r="B69" s="477"/>
      <c r="C69" s="212">
        <v>62</v>
      </c>
      <c r="D69" s="154" t="s">
        <v>999</v>
      </c>
      <c r="E69" s="154" t="s">
        <v>86</v>
      </c>
      <c r="F69" s="155" t="s">
        <v>87</v>
      </c>
      <c r="G69" s="174" t="s">
        <v>1171</v>
      </c>
      <c r="H69" s="213"/>
      <c r="K69" s="212">
        <v>62</v>
      </c>
      <c r="L69" s="193" t="str">
        <f t="shared" si="0"/>
        <v>62 ジエチレングリコールジメチルエーテル</v>
      </c>
      <c r="M69" s="193" t="str">
        <f t="shared" si="1"/>
        <v>62 Bis(2-methoxyethyl) ether</v>
      </c>
      <c r="N69" s="211" t="s">
        <v>87</v>
      </c>
      <c r="O69" s="211" t="s">
        <v>253</v>
      </c>
    </row>
    <row r="70" spans="2:15" s="211" customFormat="1" ht="14.25" customHeight="1" thickBot="1">
      <c r="B70" s="477"/>
      <c r="C70" s="212">
        <v>63</v>
      </c>
      <c r="D70" s="154" t="s">
        <v>88</v>
      </c>
      <c r="E70" s="154" t="s">
        <v>89</v>
      </c>
      <c r="F70" s="156" t="s">
        <v>90</v>
      </c>
      <c r="G70" s="174" t="s">
        <v>1000</v>
      </c>
      <c r="H70" s="213"/>
      <c r="K70" s="212">
        <v>63</v>
      </c>
      <c r="L70" s="193" t="str">
        <f t="shared" ref="L70:L133" si="2">CONCATENATE(K70," ",D70)</f>
        <v>63 ヒ酸</v>
      </c>
      <c r="M70" s="193" t="str">
        <f t="shared" ref="M70:M133" si="3">CONCATENATE(K70," ",E70)</f>
        <v>63 Arsenic acid</v>
      </c>
      <c r="N70" s="211" t="s">
        <v>90</v>
      </c>
      <c r="O70" s="211" t="s">
        <v>254</v>
      </c>
    </row>
    <row r="71" spans="2:15" s="211" customFormat="1" ht="15" customHeight="1" thickBot="1">
      <c r="B71" s="477"/>
      <c r="C71" s="212">
        <v>64</v>
      </c>
      <c r="D71" s="154" t="s">
        <v>91</v>
      </c>
      <c r="E71" s="154" t="s">
        <v>92</v>
      </c>
      <c r="F71" s="156" t="s">
        <v>93</v>
      </c>
      <c r="G71" s="174" t="s">
        <v>1001</v>
      </c>
      <c r="H71" s="213"/>
      <c r="K71" s="212">
        <v>64</v>
      </c>
      <c r="L71" s="193" t="str">
        <f t="shared" si="2"/>
        <v>64 ヒ酸カルシウム</v>
      </c>
      <c r="M71" s="193" t="str">
        <f t="shared" si="3"/>
        <v>64 Calcium arsenate</v>
      </c>
      <c r="N71" s="211" t="s">
        <v>93</v>
      </c>
      <c r="O71" s="211" t="s">
        <v>255</v>
      </c>
    </row>
    <row r="72" spans="2:15" s="211" customFormat="1" ht="15" customHeight="1" thickBot="1">
      <c r="B72" s="477"/>
      <c r="C72" s="212">
        <v>65</v>
      </c>
      <c r="D72" s="154" t="s">
        <v>1172</v>
      </c>
      <c r="E72" s="154" t="s">
        <v>94</v>
      </c>
      <c r="F72" s="156" t="s">
        <v>95</v>
      </c>
      <c r="G72" s="174" t="s">
        <v>1173</v>
      </c>
      <c r="H72" s="213"/>
      <c r="K72" s="212">
        <v>65</v>
      </c>
      <c r="L72" s="193" t="str">
        <f t="shared" si="2"/>
        <v>65 ヒ酸鉛（ＩＩ）</v>
      </c>
      <c r="M72" s="193" t="str">
        <f t="shared" si="3"/>
        <v>65 Trilead diarsenate</v>
      </c>
      <c r="N72" s="211" t="s">
        <v>95</v>
      </c>
      <c r="O72" s="211" t="s">
        <v>256</v>
      </c>
    </row>
    <row r="73" spans="2:15" s="211" customFormat="1" ht="15" customHeight="1" thickBot="1">
      <c r="B73" s="477"/>
      <c r="C73" s="212">
        <v>66</v>
      </c>
      <c r="D73" s="154" t="s">
        <v>96</v>
      </c>
      <c r="E73" s="154" t="s">
        <v>97</v>
      </c>
      <c r="F73" s="156" t="s">
        <v>98</v>
      </c>
      <c r="G73" s="174" t="s">
        <v>1174</v>
      </c>
      <c r="H73" s="213"/>
      <c r="K73" s="212">
        <v>66</v>
      </c>
      <c r="L73" s="193" t="str">
        <f t="shared" si="2"/>
        <v>66 N,N-ジメチルアセトアミド</v>
      </c>
      <c r="M73" s="193" t="str">
        <f t="shared" si="3"/>
        <v>66 N,N-dimethylacetamide ［DMAC］</v>
      </c>
      <c r="N73" s="211" t="s">
        <v>98</v>
      </c>
      <c r="O73" s="211" t="s">
        <v>257</v>
      </c>
    </row>
    <row r="74" spans="2:15" s="211" customFormat="1" ht="15" customHeight="1" thickBot="1">
      <c r="B74" s="477"/>
      <c r="C74" s="212">
        <v>67</v>
      </c>
      <c r="D74" s="154" t="s">
        <v>99</v>
      </c>
      <c r="E74" s="154" t="s">
        <v>100</v>
      </c>
      <c r="F74" s="156" t="s">
        <v>101</v>
      </c>
      <c r="G74" s="174" t="s">
        <v>1175</v>
      </c>
      <c r="H74" s="213"/>
      <c r="K74" s="212">
        <v>67</v>
      </c>
      <c r="L74" s="193" t="str">
        <f t="shared" si="2"/>
        <v>67 2,2'-ジクロロ-4,4'-メチレンジアニリン</v>
      </c>
      <c r="M74" s="193" t="str">
        <f t="shared" si="3"/>
        <v>67 2,2'-dichloro-4,4'-methylenedianiline ［MOCA］</v>
      </c>
      <c r="N74" s="211" t="s">
        <v>101</v>
      </c>
      <c r="O74" s="211" t="s">
        <v>258</v>
      </c>
    </row>
    <row r="75" spans="2:15" s="211" customFormat="1" ht="15" customHeight="1" thickBot="1">
      <c r="B75" s="477"/>
      <c r="C75" s="212">
        <v>68</v>
      </c>
      <c r="D75" s="154" t="s">
        <v>102</v>
      </c>
      <c r="E75" s="154" t="s">
        <v>103</v>
      </c>
      <c r="F75" s="156" t="s">
        <v>1002</v>
      </c>
      <c r="G75" s="174" t="s">
        <v>1176</v>
      </c>
      <c r="H75" s="213"/>
      <c r="K75" s="212">
        <v>68</v>
      </c>
      <c r="L75" s="193" t="str">
        <f t="shared" si="2"/>
        <v>68 フェノールフタレイン</v>
      </c>
      <c r="M75" s="193" t="str">
        <f t="shared" si="3"/>
        <v>68 Phenolphthalein</v>
      </c>
      <c r="N75" s="211" t="s">
        <v>259</v>
      </c>
      <c r="O75" s="211" t="s">
        <v>260</v>
      </c>
    </row>
    <row r="76" spans="2:15" s="211" customFormat="1" ht="15" customHeight="1" thickBot="1">
      <c r="B76" s="477"/>
      <c r="C76" s="212">
        <v>69</v>
      </c>
      <c r="D76" s="154" t="s">
        <v>104</v>
      </c>
      <c r="E76" s="154" t="s">
        <v>1177</v>
      </c>
      <c r="F76" s="155" t="s">
        <v>105</v>
      </c>
      <c r="G76" s="174" t="s">
        <v>1003</v>
      </c>
      <c r="H76" s="213"/>
      <c r="K76" s="212">
        <v>69</v>
      </c>
      <c r="L76" s="193" t="str">
        <f t="shared" si="2"/>
        <v>69 アジ化鉛，ジアジド鉛（Ⅱ）</v>
      </c>
      <c r="M76" s="193" t="str">
        <f t="shared" si="3"/>
        <v>69 Lead azide, Lead diazide</v>
      </c>
      <c r="N76" s="211" t="s">
        <v>105</v>
      </c>
      <c r="O76" s="211" t="s">
        <v>261</v>
      </c>
    </row>
    <row r="77" spans="2:15" s="211" customFormat="1" ht="14.25" customHeight="1" thickBot="1">
      <c r="B77" s="477"/>
      <c r="C77" s="212">
        <v>70</v>
      </c>
      <c r="D77" s="154" t="s">
        <v>933</v>
      </c>
      <c r="E77" s="154" t="s">
        <v>106</v>
      </c>
      <c r="F77" s="156" t="s">
        <v>1178</v>
      </c>
      <c r="G77" s="174" t="s">
        <v>1004</v>
      </c>
      <c r="H77" s="213"/>
      <c r="K77" s="212">
        <v>70</v>
      </c>
      <c r="L77" s="193" t="str">
        <f t="shared" si="2"/>
        <v>70 スチフニン酸鉛</v>
      </c>
      <c r="M77" s="193" t="str">
        <f t="shared" si="3"/>
        <v>70 Lead styphnate</v>
      </c>
      <c r="N77" s="211" t="s">
        <v>107</v>
      </c>
      <c r="O77" s="211" t="s">
        <v>262</v>
      </c>
    </row>
    <row r="78" spans="2:15" s="211" customFormat="1" ht="15" customHeight="1" thickBot="1">
      <c r="B78" s="478"/>
      <c r="C78" s="218">
        <v>71</v>
      </c>
      <c r="D78" s="158" t="s">
        <v>934</v>
      </c>
      <c r="E78" s="158" t="s">
        <v>108</v>
      </c>
      <c r="F78" s="159" t="s">
        <v>1005</v>
      </c>
      <c r="G78" s="170" t="s">
        <v>1179</v>
      </c>
      <c r="H78" s="219"/>
      <c r="K78" s="218">
        <v>71</v>
      </c>
      <c r="L78" s="193" t="str">
        <f t="shared" si="2"/>
        <v>71 ビスピクリン酸鉛</v>
      </c>
      <c r="M78" s="193" t="str">
        <f t="shared" si="3"/>
        <v>71 Lead dipicrate</v>
      </c>
      <c r="N78" s="211" t="s">
        <v>109</v>
      </c>
      <c r="O78" s="211" t="s">
        <v>263</v>
      </c>
    </row>
    <row r="79" spans="2:15" s="211" customFormat="1" ht="35.25" customHeight="1" thickBot="1">
      <c r="B79" s="460" t="s">
        <v>1180</v>
      </c>
      <c r="C79" s="209">
        <v>72</v>
      </c>
      <c r="D79" s="160" t="s">
        <v>1181</v>
      </c>
      <c r="E79" s="160" t="s">
        <v>1006</v>
      </c>
      <c r="F79" s="161" t="s">
        <v>112</v>
      </c>
      <c r="G79" s="166" t="s">
        <v>0</v>
      </c>
      <c r="H79" s="210"/>
      <c r="K79" s="209">
        <v>72</v>
      </c>
      <c r="L79" s="193" t="str">
        <f t="shared" si="2"/>
        <v>72 トリエチレングリコールジメチルエーテル；
1,2-ビス(2-メトキシエトキシ)エタン 
(TEGDME； トリグライム)</v>
      </c>
      <c r="M79" s="193" t="str">
        <f t="shared" si="3"/>
        <v>72 1,2-bis(2-methoxyethoxy)ethane (TEGDME; triglyme)</v>
      </c>
      <c r="N79" s="211" t="s">
        <v>112</v>
      </c>
      <c r="O79" s="211" t="s">
        <v>0</v>
      </c>
    </row>
    <row r="80" spans="2:15" s="211" customFormat="1" ht="24.75" customHeight="1" thickBot="1">
      <c r="B80" s="461"/>
      <c r="C80" s="212">
        <v>73</v>
      </c>
      <c r="D80" s="154" t="s">
        <v>1007</v>
      </c>
      <c r="E80" s="154" t="s">
        <v>1182</v>
      </c>
      <c r="F80" s="156" t="s">
        <v>113</v>
      </c>
      <c r="G80" s="165" t="s">
        <v>1</v>
      </c>
      <c r="H80" s="213"/>
      <c r="K80" s="212">
        <v>73</v>
      </c>
      <c r="L80" s="193" t="str">
        <f t="shared" si="2"/>
        <v>73 エチレングリコールジメチルエーテル
(1,2-ジメトキシエタン)</v>
      </c>
      <c r="M80" s="193" t="str">
        <f t="shared" si="3"/>
        <v>73 1,2-dimethoxyethane; ethylene glycol dimethyl ether (EGDME)</v>
      </c>
      <c r="N80" s="211" t="s">
        <v>113</v>
      </c>
      <c r="O80" s="211" t="s">
        <v>1</v>
      </c>
    </row>
    <row r="81" spans="2:15" s="211" customFormat="1" ht="54.6" thickBot="1">
      <c r="B81" s="461"/>
      <c r="C81" s="212">
        <v>74</v>
      </c>
      <c r="D81" s="154" t="s">
        <v>1183</v>
      </c>
      <c r="E81" s="154" t="s">
        <v>1184</v>
      </c>
      <c r="F81" s="156" t="s">
        <v>114</v>
      </c>
      <c r="G81" s="165" t="s">
        <v>2</v>
      </c>
      <c r="H81" s="213"/>
      <c r="K81" s="212">
        <v>74</v>
      </c>
      <c r="L81" s="193" t="str">
        <f t="shared" si="2"/>
        <v>74 [4-[[4-アニリノ-1-ナフチル][4-(ジメチルアミノ)フェニル]メチレン]シクロヘキサ-2,5-ジエン-1-イリデン]ジメチルアンモニウムクロリド 
(C.I. ベーシック ブルー 26)</v>
      </c>
      <c r="M81" s="193" t="str">
        <f t="shared" si="3"/>
        <v>74 [4-[[4-anilino-1-naphthyl][4-(dimethylamino)
phenyl]methylene]cyclohexa-2,5-dien-1-ylidene]dimethylammonium chloride
(C.I. Basic Blue 26 )</v>
      </c>
      <c r="N81" s="211" t="s">
        <v>114</v>
      </c>
      <c r="O81" s="211" t="s">
        <v>2</v>
      </c>
    </row>
    <row r="82" spans="2:15" s="211" customFormat="1" ht="43.8" thickBot="1">
      <c r="B82" s="461"/>
      <c r="C82" s="212">
        <v>75</v>
      </c>
      <c r="D82" s="154" t="s">
        <v>1008</v>
      </c>
      <c r="E82" s="154" t="s">
        <v>1185</v>
      </c>
      <c r="F82" s="155" t="s">
        <v>115</v>
      </c>
      <c r="G82" s="165" t="s">
        <v>3</v>
      </c>
      <c r="H82" s="213"/>
      <c r="K82" s="212">
        <v>75</v>
      </c>
      <c r="L82" s="193" t="str">
        <f t="shared" si="2"/>
        <v>75 [4-[4,4'-ビス(ジメチルアミノ)ベンズヒドリリデン]シクロヘキサ-2,5-ジエン-1-イリデン]ジメチルアンモニウムクロリド(C.I. ベーシックバイオレット3)</v>
      </c>
      <c r="M82" s="193" t="str">
        <f t="shared" si="3"/>
        <v>75 [4-[4,4'-bis(dimethylamino)benzhydrylidene]
cyclohexa-2,5-dien-1-ylidene]dimethylammonium chloride
(C.I. Basic Violet 3)　</v>
      </c>
      <c r="N82" s="211" t="s">
        <v>115</v>
      </c>
      <c r="O82" s="211" t="s">
        <v>3</v>
      </c>
    </row>
    <row r="83" spans="2:15" s="211" customFormat="1" ht="39.75" customHeight="1" thickBot="1">
      <c r="B83" s="461"/>
      <c r="C83" s="212">
        <v>76</v>
      </c>
      <c r="D83" s="154" t="s">
        <v>1186</v>
      </c>
      <c r="E83" s="154" t="s">
        <v>1009</v>
      </c>
      <c r="F83" s="156" t="s">
        <v>116</v>
      </c>
      <c r="G83" s="165" t="s">
        <v>4</v>
      </c>
      <c r="H83" s="213"/>
      <c r="K83" s="212">
        <v>76</v>
      </c>
      <c r="L83" s="193" t="str">
        <f t="shared" si="2"/>
        <v>76 α,α-ビス[4-(ジメチルアミノ)フェニル]-4-(フェニルアミノ)-1-ナフタレンメタノール
(C.I. ソルベントブルー4 )</v>
      </c>
      <c r="M83" s="193" t="str">
        <f t="shared" si="3"/>
        <v>76 α,α-bis[4-(dimethylamino)phenyl]-4 (phenylamino)naphthalene-1-methanol
(C.I. Solvent Blue 4 )</v>
      </c>
      <c r="N83" s="211" t="s">
        <v>116</v>
      </c>
      <c r="O83" s="211" t="s">
        <v>4</v>
      </c>
    </row>
    <row r="84" spans="2:15" s="211" customFormat="1" ht="33" thickBot="1">
      <c r="B84" s="461"/>
      <c r="C84" s="212">
        <v>77</v>
      </c>
      <c r="D84" s="154" t="s">
        <v>1187</v>
      </c>
      <c r="E84" s="154" t="s">
        <v>1188</v>
      </c>
      <c r="F84" s="156" t="s">
        <v>117</v>
      </c>
      <c r="G84" s="165" t="s">
        <v>5</v>
      </c>
      <c r="H84" s="213"/>
      <c r="K84" s="212">
        <v>77</v>
      </c>
      <c r="L84" s="193" t="str">
        <f t="shared" si="2"/>
        <v>77 ビス(4-ジメチルアミノフェニル)(4-メチルアミノフェニル)メタノール
(C.I.ソルベントバイオレット8)</v>
      </c>
      <c r="M84" s="193" t="str">
        <f t="shared" si="3"/>
        <v>77 4,4'-bis(dimethylamino)-4''-(methylamino)trityl alcohol
(C.I. Solvent Violet 8 )</v>
      </c>
      <c r="N84" s="211" t="s">
        <v>117</v>
      </c>
      <c r="O84" s="211" t="s">
        <v>5</v>
      </c>
    </row>
    <row r="85" spans="2:15" s="211" customFormat="1" ht="15" customHeight="1" thickBot="1">
      <c r="B85" s="461"/>
      <c r="C85" s="212">
        <v>78</v>
      </c>
      <c r="D85" s="154" t="s">
        <v>545</v>
      </c>
      <c r="E85" s="154" t="s">
        <v>6</v>
      </c>
      <c r="F85" s="156" t="s">
        <v>118</v>
      </c>
      <c r="G85" s="165" t="s">
        <v>7</v>
      </c>
      <c r="H85" s="213"/>
      <c r="K85" s="212">
        <v>78</v>
      </c>
      <c r="L85" s="193" t="str">
        <f t="shared" si="2"/>
        <v>78 酸化ホウ素 (三酸化二ホウ素)</v>
      </c>
      <c r="M85" s="193" t="str">
        <f t="shared" si="3"/>
        <v>78 Diboron trioxide, boric oxide</v>
      </c>
      <c r="N85" s="211" t="s">
        <v>118</v>
      </c>
      <c r="O85" s="211" t="s">
        <v>7</v>
      </c>
    </row>
    <row r="86" spans="2:15" s="211" customFormat="1" ht="15" customHeight="1" thickBot="1">
      <c r="B86" s="461"/>
      <c r="C86" s="212">
        <v>79</v>
      </c>
      <c r="D86" s="154" t="s">
        <v>110</v>
      </c>
      <c r="E86" s="154" t="s">
        <v>8</v>
      </c>
      <c r="F86" s="156" t="s">
        <v>119</v>
      </c>
      <c r="G86" s="165" t="s">
        <v>9</v>
      </c>
      <c r="H86" s="213"/>
      <c r="K86" s="212">
        <v>79</v>
      </c>
      <c r="L86" s="193" t="str">
        <f t="shared" si="2"/>
        <v>79 ホルムアミド</v>
      </c>
      <c r="M86" s="193" t="str">
        <f t="shared" si="3"/>
        <v>79 Formamide</v>
      </c>
      <c r="N86" s="211" t="s">
        <v>119</v>
      </c>
      <c r="O86" s="211" t="s">
        <v>9</v>
      </c>
    </row>
    <row r="87" spans="2:15" s="211" customFormat="1" ht="15" customHeight="1" thickBot="1">
      <c r="B87" s="461"/>
      <c r="C87" s="212">
        <v>80</v>
      </c>
      <c r="D87" s="154" t="s">
        <v>111</v>
      </c>
      <c r="E87" s="154" t="s">
        <v>10</v>
      </c>
      <c r="F87" s="156" t="s">
        <v>120</v>
      </c>
      <c r="G87" s="165" t="s">
        <v>11</v>
      </c>
      <c r="H87" s="213"/>
      <c r="K87" s="212">
        <v>80</v>
      </c>
      <c r="L87" s="193" t="str">
        <f t="shared" si="2"/>
        <v>80 メタンスルホン酸鉛（ＩＩ）</v>
      </c>
      <c r="M87" s="193" t="str">
        <f t="shared" si="3"/>
        <v>80 Lead(II) bis(methanesulfonate)</v>
      </c>
      <c r="N87" s="211" t="s">
        <v>120</v>
      </c>
      <c r="O87" s="211" t="s">
        <v>11</v>
      </c>
    </row>
    <row r="88" spans="2:15" s="211" customFormat="1" ht="22.2" thickBot="1">
      <c r="B88" s="461"/>
      <c r="C88" s="212">
        <v>81</v>
      </c>
      <c r="D88" s="154" t="s">
        <v>1189</v>
      </c>
      <c r="E88" s="154" t="s">
        <v>1190</v>
      </c>
      <c r="F88" s="156" t="s">
        <v>1191</v>
      </c>
      <c r="G88" s="165" t="s">
        <v>12</v>
      </c>
      <c r="H88" s="213"/>
      <c r="K88" s="212">
        <v>81</v>
      </c>
      <c r="L88" s="193" t="str">
        <f t="shared" si="2"/>
        <v>81 ビス[4-(ジメチルアミノ)フェニル]メタン 
（ミヒラーベース）</v>
      </c>
      <c r="M88" s="193" t="str">
        <f t="shared" si="3"/>
        <v>81 N,N,N',N'-tetramethyl-4,4'-methylenedianiline  (Michler’s Base)</v>
      </c>
      <c r="N88" s="211" t="s">
        <v>121</v>
      </c>
      <c r="O88" s="211" t="s">
        <v>12</v>
      </c>
    </row>
    <row r="89" spans="2:15" s="211" customFormat="1" ht="22.2" thickBot="1">
      <c r="B89" s="461"/>
      <c r="C89" s="212">
        <v>82</v>
      </c>
      <c r="D89" s="154" t="s">
        <v>1192</v>
      </c>
      <c r="E89" s="154" t="s">
        <v>1193</v>
      </c>
      <c r="F89" s="155" t="s">
        <v>122</v>
      </c>
      <c r="G89" s="165" t="s">
        <v>13</v>
      </c>
      <c r="H89" s="213"/>
      <c r="K89" s="212">
        <v>82</v>
      </c>
      <c r="L89" s="193" t="str">
        <f t="shared" si="2"/>
        <v>82 4,4'-ビス(ジメチルアミノ)ベンゾフェノン 
（ミヒラーケトン）</v>
      </c>
      <c r="M89" s="193" t="str">
        <f t="shared" si="3"/>
        <v>82 4,4'-bis(dimethylamino)benzophenone  (Michler’s Ketone )</v>
      </c>
      <c r="N89" s="211" t="s">
        <v>122</v>
      </c>
      <c r="O89" s="211" t="s">
        <v>13</v>
      </c>
    </row>
    <row r="90" spans="2:15" s="211" customFormat="1" ht="22.2" thickBot="1">
      <c r="B90" s="461"/>
      <c r="C90" s="212">
        <v>83</v>
      </c>
      <c r="D90" s="154" t="s">
        <v>1194</v>
      </c>
      <c r="E90" s="154" t="s">
        <v>1195</v>
      </c>
      <c r="F90" s="156" t="s">
        <v>123</v>
      </c>
      <c r="G90" s="165" t="s">
        <v>14</v>
      </c>
      <c r="H90" s="213"/>
      <c r="K90" s="212">
        <v>83</v>
      </c>
      <c r="L90" s="193" t="str">
        <f t="shared" si="2"/>
        <v>83 TGIC
(イソシアヌル酸1,3,5-トリグリシジル)</v>
      </c>
      <c r="M90" s="193" t="str">
        <f t="shared" si="3"/>
        <v xml:space="preserve">83 1,3,5-Tris(oxiran-2-ylmethyl)-1,3,5-triazinane-2,4,6-trione (TGIC) </v>
      </c>
      <c r="N90" s="211" t="s">
        <v>123</v>
      </c>
      <c r="O90" s="211" t="s">
        <v>14</v>
      </c>
    </row>
    <row r="91" spans="2:15" s="211" customFormat="1" ht="36" customHeight="1" thickBot="1">
      <c r="B91" s="461"/>
      <c r="C91" s="214">
        <v>84</v>
      </c>
      <c r="D91" s="153" t="s">
        <v>1196</v>
      </c>
      <c r="E91" s="153" t="s">
        <v>1197</v>
      </c>
      <c r="F91" s="157" t="s">
        <v>124</v>
      </c>
      <c r="G91" s="162" t="s">
        <v>15</v>
      </c>
      <c r="H91" s="215"/>
      <c r="K91" s="214">
        <v>84</v>
      </c>
      <c r="L91" s="193" t="str">
        <f t="shared" si="2"/>
        <v>84 β-TGIC
(ベータ-1,3,5-トリス(2,3-エポキシプロピル)-1,3,5-トリアジン-2,4,6(1H・3H・5H)-トリオン)</v>
      </c>
      <c r="M91" s="193" t="str">
        <f t="shared" si="3"/>
        <v>84 β-TGIC 
(1,3,5-tris[(2S and 2R)-2,3-epoxypropyl]-1,3,5-triazine-2,4,6-(1H,3H,5H)-trione)</v>
      </c>
      <c r="N91" s="211" t="s">
        <v>124</v>
      </c>
      <c r="O91" s="211" t="s">
        <v>15</v>
      </c>
    </row>
    <row r="92" spans="2:15" s="188" customFormat="1" ht="15" customHeight="1">
      <c r="B92" s="462" t="s">
        <v>1198</v>
      </c>
      <c r="C92" s="216">
        <v>85</v>
      </c>
      <c r="D92" s="147" t="s">
        <v>346</v>
      </c>
      <c r="E92" s="148" t="s">
        <v>345</v>
      </c>
      <c r="F92" s="149" t="s">
        <v>348</v>
      </c>
      <c r="G92" s="82" t="s">
        <v>347</v>
      </c>
      <c r="H92" s="220"/>
      <c r="K92" s="216">
        <v>85</v>
      </c>
      <c r="L92" s="193" t="str">
        <f t="shared" si="2"/>
        <v>85 C.I. ピグメントイエロー41</v>
      </c>
      <c r="M92" s="193" t="str">
        <f t="shared" si="3"/>
        <v>85 Pyrochlore, antimony lead yellow</v>
      </c>
      <c r="N92" s="188" t="s">
        <v>348</v>
      </c>
      <c r="O92" s="188" t="s">
        <v>347</v>
      </c>
    </row>
    <row r="93" spans="2:15" s="188" customFormat="1" ht="15" customHeight="1">
      <c r="B93" s="463"/>
      <c r="C93" s="212">
        <v>86</v>
      </c>
      <c r="D93" s="132" t="s">
        <v>428</v>
      </c>
      <c r="E93" s="133" t="s">
        <v>394</v>
      </c>
      <c r="F93" s="134" t="s">
        <v>396</v>
      </c>
      <c r="G93" s="58" t="s">
        <v>395</v>
      </c>
      <c r="H93" s="221"/>
      <c r="K93" s="212">
        <v>86</v>
      </c>
      <c r="L93" s="193" t="str">
        <f t="shared" si="2"/>
        <v>86 2-メトキシ-5-メチルアニリン</v>
      </c>
      <c r="M93" s="193" t="str">
        <f t="shared" si="3"/>
        <v>86 6-methoxy-m-toluidine (p-cresidine)</v>
      </c>
      <c r="N93" s="188" t="s">
        <v>396</v>
      </c>
      <c r="O93" s="188" t="s">
        <v>395</v>
      </c>
    </row>
    <row r="94" spans="2:15" s="188" customFormat="1" ht="15" customHeight="1">
      <c r="B94" s="463"/>
      <c r="C94" s="212">
        <v>87</v>
      </c>
      <c r="D94" s="132" t="s">
        <v>429</v>
      </c>
      <c r="E94" s="133" t="s">
        <v>280</v>
      </c>
      <c r="F94" s="134" t="s">
        <v>282</v>
      </c>
      <c r="G94" s="58" t="s">
        <v>281</v>
      </c>
      <c r="H94" s="221"/>
      <c r="K94" s="212">
        <v>87</v>
      </c>
      <c r="L94" s="193" t="str">
        <f t="shared" si="2"/>
        <v>87 ペルフルオロウンデカン酸</v>
      </c>
      <c r="M94" s="193" t="str">
        <f t="shared" si="3"/>
        <v>87 Henicosafluoroundecanoic acid</v>
      </c>
      <c r="N94" s="188" t="s">
        <v>282</v>
      </c>
      <c r="O94" s="188" t="s">
        <v>281</v>
      </c>
    </row>
    <row r="95" spans="2:15" s="188" customFormat="1" ht="15" customHeight="1">
      <c r="B95" s="463"/>
      <c r="C95" s="465">
        <v>88</v>
      </c>
      <c r="D95" s="132" t="s">
        <v>430</v>
      </c>
      <c r="E95" s="133" t="s">
        <v>474</v>
      </c>
      <c r="F95" s="134" t="s">
        <v>411</v>
      </c>
      <c r="G95" s="58" t="s">
        <v>414</v>
      </c>
      <c r="H95" s="221"/>
      <c r="K95" s="251">
        <v>88</v>
      </c>
      <c r="L95" s="193" t="str">
        <f t="shared" si="2"/>
        <v>88 メチルヘキサヒドロ無水フタル酸</v>
      </c>
      <c r="M95" s="193" t="str">
        <f t="shared" si="3"/>
        <v>88 Hexahydromethylphathalic anhydride</v>
      </c>
      <c r="N95" s="188" t="s">
        <v>411</v>
      </c>
      <c r="O95" s="188" t="s">
        <v>414</v>
      </c>
    </row>
    <row r="96" spans="2:15" s="188" customFormat="1" ht="21.6">
      <c r="B96" s="463"/>
      <c r="C96" s="465"/>
      <c r="D96" s="132" t="s">
        <v>431</v>
      </c>
      <c r="E96" s="133" t="s">
        <v>475</v>
      </c>
      <c r="F96" s="134" t="s">
        <v>412</v>
      </c>
      <c r="G96" s="58" t="s">
        <v>416</v>
      </c>
      <c r="H96" s="221"/>
      <c r="K96" s="251">
        <v>88</v>
      </c>
      <c r="L96" s="193" t="str">
        <f t="shared" si="2"/>
        <v xml:space="preserve">88 4-メチルシクロロヘキサン-1,2-ジカルボン酸無水物 </v>
      </c>
      <c r="M96" s="193" t="str">
        <f t="shared" si="3"/>
        <v>88 Hexahydro-4-methylphathalic anhydride</v>
      </c>
      <c r="N96" s="188" t="s">
        <v>412</v>
      </c>
      <c r="O96" s="188" t="s">
        <v>416</v>
      </c>
    </row>
    <row r="97" spans="2:15" s="188" customFormat="1" ht="21.6">
      <c r="B97" s="463"/>
      <c r="C97" s="465"/>
      <c r="D97" s="132" t="s">
        <v>432</v>
      </c>
      <c r="E97" s="133" t="s">
        <v>476</v>
      </c>
      <c r="F97" s="134" t="s">
        <v>413</v>
      </c>
      <c r="G97" s="58" t="s">
        <v>417</v>
      </c>
      <c r="H97" s="221"/>
      <c r="K97" s="251">
        <v>88</v>
      </c>
      <c r="L97" s="193" t="str">
        <f t="shared" si="2"/>
        <v xml:space="preserve">88 1-メチルシクロロヘキサン-1,2-ジカルボン酸無水物 </v>
      </c>
      <c r="M97" s="193" t="str">
        <f t="shared" si="3"/>
        <v>88 Hexahydro-1-methylphathalic anhydride</v>
      </c>
      <c r="N97" s="188" t="s">
        <v>413</v>
      </c>
      <c r="O97" s="188" t="s">
        <v>417</v>
      </c>
    </row>
    <row r="98" spans="2:15" s="188" customFormat="1" ht="21.6">
      <c r="B98" s="463"/>
      <c r="C98" s="465"/>
      <c r="D98" s="132" t="s">
        <v>433</v>
      </c>
      <c r="E98" s="133" t="s">
        <v>291</v>
      </c>
      <c r="F98" s="134" t="s">
        <v>498</v>
      </c>
      <c r="G98" s="58" t="s">
        <v>415</v>
      </c>
      <c r="H98" s="221"/>
      <c r="K98" s="251">
        <v>88</v>
      </c>
      <c r="L98" s="193" t="str">
        <f t="shared" si="2"/>
        <v xml:space="preserve">88 2-メチルシクロロヘキサン-1,2-ジカルボン酸無水物 </v>
      </c>
      <c r="M98" s="193" t="str">
        <f t="shared" si="3"/>
        <v>88 Hexahydro-3-methylphathalic anhydride</v>
      </c>
      <c r="N98" s="188" t="s">
        <v>498</v>
      </c>
      <c r="O98" s="188" t="s">
        <v>415</v>
      </c>
    </row>
    <row r="99" spans="2:15" s="188" customFormat="1" ht="21.6">
      <c r="B99" s="463"/>
      <c r="C99" s="466">
        <v>89</v>
      </c>
      <c r="D99" s="132" t="s">
        <v>434</v>
      </c>
      <c r="E99" s="133" t="s">
        <v>477</v>
      </c>
      <c r="F99" s="134" t="s">
        <v>290</v>
      </c>
      <c r="G99" s="58" t="s">
        <v>289</v>
      </c>
      <c r="H99" s="221"/>
      <c r="K99" s="252">
        <v>89</v>
      </c>
      <c r="L99" s="193" t="str">
        <f t="shared" si="2"/>
        <v>89 ヘキサヒドロフタル酸無水物
シクロヘキサン-1,2-ジカルボン酸無水物</v>
      </c>
      <c r="M99" s="193" t="str">
        <f t="shared" si="3"/>
        <v>89 Cyclohexane-1,2-dicarboxylic anhydride</v>
      </c>
      <c r="N99" s="188" t="s">
        <v>290</v>
      </c>
      <c r="O99" s="188" t="s">
        <v>289</v>
      </c>
    </row>
    <row r="100" spans="2:15" s="188" customFormat="1" ht="15" customHeight="1">
      <c r="B100" s="463"/>
      <c r="C100" s="467"/>
      <c r="D100" s="132" t="s">
        <v>435</v>
      </c>
      <c r="E100" s="133" t="s">
        <v>478</v>
      </c>
      <c r="F100" s="134" t="s">
        <v>499</v>
      </c>
      <c r="G100" s="58" t="s">
        <v>504</v>
      </c>
      <c r="H100" s="221"/>
      <c r="K100" s="252">
        <v>89</v>
      </c>
      <c r="L100" s="193" t="str">
        <f t="shared" si="2"/>
        <v>89 シス-シクロヘキサン-1,2-ジカルボン酸無水物</v>
      </c>
      <c r="M100" s="193" t="str">
        <f t="shared" si="3"/>
        <v>89 cis-cyclohexane-1,2-dicarboxylic anhydride</v>
      </c>
      <c r="N100" s="188" t="s">
        <v>499</v>
      </c>
      <c r="O100" s="188" t="s">
        <v>504</v>
      </c>
    </row>
    <row r="101" spans="2:15" s="20" customFormat="1" ht="23.25" customHeight="1">
      <c r="B101" s="463"/>
      <c r="C101" s="468"/>
      <c r="D101" s="132" t="s">
        <v>436</v>
      </c>
      <c r="E101" s="133" t="s">
        <v>1199</v>
      </c>
      <c r="F101" s="152" t="s">
        <v>500</v>
      </c>
      <c r="G101" s="58" t="s">
        <v>505</v>
      </c>
      <c r="H101" s="221"/>
      <c r="I101" s="188"/>
      <c r="J101" s="188"/>
      <c r="K101" s="252">
        <v>89</v>
      </c>
      <c r="L101" s="193" t="str">
        <f t="shared" si="2"/>
        <v>89 トランス-シクロヘキサン-1,2-ジカルボン酸無水物</v>
      </c>
      <c r="M101" s="193" t="str">
        <f t="shared" si="3"/>
        <v>89 trans-cyclohexane-1,2-dicarboxylic anhydride</v>
      </c>
      <c r="N101" s="20" t="s">
        <v>500</v>
      </c>
      <c r="O101" s="20" t="s">
        <v>505</v>
      </c>
    </row>
    <row r="102" spans="2:15" s="20" customFormat="1" ht="15" customHeight="1">
      <c r="B102" s="463"/>
      <c r="C102" s="251">
        <v>90</v>
      </c>
      <c r="D102" s="132" t="s">
        <v>437</v>
      </c>
      <c r="E102" s="133" t="s">
        <v>479</v>
      </c>
      <c r="F102" s="134" t="s">
        <v>306</v>
      </c>
      <c r="G102" s="58" t="s">
        <v>305</v>
      </c>
      <c r="H102" s="221"/>
      <c r="I102" s="188"/>
      <c r="J102" s="188"/>
      <c r="K102" s="251">
        <v>90</v>
      </c>
      <c r="L102" s="193" t="str">
        <f t="shared" si="2"/>
        <v>90 ジブチルジクロロスズ</v>
      </c>
      <c r="M102" s="193" t="str">
        <f t="shared" si="3"/>
        <v>90 Dibutyltin dichloride (DBTC)</v>
      </c>
      <c r="N102" s="20" t="s">
        <v>306</v>
      </c>
      <c r="O102" s="20" t="s">
        <v>305</v>
      </c>
    </row>
    <row r="103" spans="2:15" s="20" customFormat="1" ht="15" customHeight="1">
      <c r="B103" s="463"/>
      <c r="C103" s="251">
        <v>91</v>
      </c>
      <c r="D103" s="132" t="s">
        <v>438</v>
      </c>
      <c r="E103" s="133" t="s">
        <v>324</v>
      </c>
      <c r="F103" s="134" t="s">
        <v>326</v>
      </c>
      <c r="G103" s="58" t="s">
        <v>325</v>
      </c>
      <c r="H103" s="221"/>
      <c r="I103" s="188"/>
      <c r="J103" s="188"/>
      <c r="K103" s="251">
        <v>91</v>
      </c>
      <c r="L103" s="193" t="str">
        <f t="shared" si="2"/>
        <v>91 四フッ化ホウ酸鉛（ＩＩ）</v>
      </c>
      <c r="M103" s="193" t="str">
        <f t="shared" si="3"/>
        <v>91 Lead bis(tetrafluoroborate)</v>
      </c>
      <c r="N103" s="20" t="s">
        <v>326</v>
      </c>
      <c r="O103" s="20" t="s">
        <v>325</v>
      </c>
    </row>
    <row r="104" spans="2:15" s="20" customFormat="1" ht="15" customHeight="1">
      <c r="B104" s="463"/>
      <c r="C104" s="251">
        <v>92</v>
      </c>
      <c r="D104" s="132" t="s">
        <v>439</v>
      </c>
      <c r="E104" s="133" t="s">
        <v>330</v>
      </c>
      <c r="F104" s="134" t="s">
        <v>332</v>
      </c>
      <c r="G104" s="58" t="s">
        <v>331</v>
      </c>
      <c r="H104" s="221"/>
      <c r="I104" s="188"/>
      <c r="J104" s="188"/>
      <c r="K104" s="251">
        <v>92</v>
      </c>
      <c r="L104" s="193" t="str">
        <f t="shared" si="2"/>
        <v>92 硝酸鉛（ＩＩ）</v>
      </c>
      <c r="M104" s="193" t="str">
        <f t="shared" si="3"/>
        <v>92 Lead dinitrate</v>
      </c>
      <c r="N104" s="20" t="s">
        <v>332</v>
      </c>
      <c r="O104" s="20" t="s">
        <v>331</v>
      </c>
    </row>
    <row r="105" spans="2:15" s="20" customFormat="1" ht="15" customHeight="1">
      <c r="B105" s="463"/>
      <c r="C105" s="251">
        <v>93</v>
      </c>
      <c r="D105" s="132" t="s">
        <v>440</v>
      </c>
      <c r="E105" s="133" t="s">
        <v>352</v>
      </c>
      <c r="F105" s="134" t="s">
        <v>354</v>
      </c>
      <c r="G105" s="58" t="s">
        <v>353</v>
      </c>
      <c r="H105" s="221"/>
      <c r="I105" s="188"/>
      <c r="J105" s="188"/>
      <c r="K105" s="251">
        <v>93</v>
      </c>
      <c r="L105" s="193" t="str">
        <f t="shared" si="2"/>
        <v>93 ケイ酸と鉛の塩</v>
      </c>
      <c r="M105" s="193" t="str">
        <f t="shared" si="3"/>
        <v>93 Silicic acid, lead salt</v>
      </c>
      <c r="N105" s="20" t="s">
        <v>354</v>
      </c>
      <c r="O105" s="20" t="s">
        <v>353</v>
      </c>
    </row>
    <row r="106" spans="2:15" s="20" customFormat="1" ht="15" customHeight="1">
      <c r="B106" s="463"/>
      <c r="C106" s="251">
        <v>94</v>
      </c>
      <c r="D106" s="132" t="s">
        <v>441</v>
      </c>
      <c r="E106" s="133" t="s">
        <v>480</v>
      </c>
      <c r="F106" s="134" t="s">
        <v>501</v>
      </c>
      <c r="G106" s="58" t="s">
        <v>506</v>
      </c>
      <c r="H106" s="221"/>
      <c r="I106" s="188"/>
      <c r="J106" s="188"/>
      <c r="K106" s="251">
        <v>94</v>
      </c>
      <c r="L106" s="193" t="str">
        <f t="shared" si="2"/>
        <v>94 4-アミノアゾベンゼン</v>
      </c>
      <c r="M106" s="193" t="str">
        <f t="shared" si="3"/>
        <v>94 4-Aminoazobenzene</v>
      </c>
      <c r="N106" s="20" t="s">
        <v>501</v>
      </c>
      <c r="O106" s="20" t="s">
        <v>506</v>
      </c>
    </row>
    <row r="107" spans="2:15" s="20" customFormat="1" ht="15" customHeight="1">
      <c r="B107" s="463"/>
      <c r="C107" s="251">
        <v>95</v>
      </c>
      <c r="D107" s="132" t="s">
        <v>442</v>
      </c>
      <c r="E107" s="133" t="s">
        <v>481</v>
      </c>
      <c r="F107" s="134" t="s">
        <v>341</v>
      </c>
      <c r="G107" s="58" t="s">
        <v>340</v>
      </c>
      <c r="H107" s="221"/>
      <c r="I107" s="188"/>
      <c r="J107" s="188"/>
      <c r="K107" s="251">
        <v>95</v>
      </c>
      <c r="L107" s="193" t="str">
        <f t="shared" si="2"/>
        <v>95 チタン酸ジルコン酸鉛</v>
      </c>
      <c r="M107" s="193" t="str">
        <f t="shared" si="3"/>
        <v>95 Lead titanium zirconium oxide</v>
      </c>
      <c r="N107" s="20" t="s">
        <v>341</v>
      </c>
      <c r="O107" s="20" t="s">
        <v>340</v>
      </c>
    </row>
    <row r="108" spans="2:15" s="20" customFormat="1" ht="15" customHeight="1">
      <c r="B108" s="463"/>
      <c r="C108" s="251">
        <v>96</v>
      </c>
      <c r="D108" s="132" t="s">
        <v>443</v>
      </c>
      <c r="E108" s="133" t="s">
        <v>482</v>
      </c>
      <c r="F108" s="134" t="s">
        <v>334</v>
      </c>
      <c r="G108" s="58" t="s">
        <v>333</v>
      </c>
      <c r="H108" s="221"/>
      <c r="I108" s="188"/>
      <c r="J108" s="188"/>
      <c r="K108" s="251">
        <v>96</v>
      </c>
      <c r="L108" s="193" t="str">
        <f t="shared" si="2"/>
        <v>96 酸化鉛（ＩＩ）</v>
      </c>
      <c r="M108" s="193" t="str">
        <f t="shared" si="3"/>
        <v>96 Lead monoxide (lead oxide)</v>
      </c>
      <c r="N108" s="20" t="s">
        <v>334</v>
      </c>
      <c r="O108" s="20" t="s">
        <v>333</v>
      </c>
    </row>
    <row r="109" spans="2:15" s="20" customFormat="1" ht="15" customHeight="1">
      <c r="B109" s="463"/>
      <c r="C109" s="251">
        <v>97</v>
      </c>
      <c r="D109" s="132" t="s">
        <v>444</v>
      </c>
      <c r="E109" s="133" t="s">
        <v>483</v>
      </c>
      <c r="F109" s="134" t="s">
        <v>405</v>
      </c>
      <c r="G109" s="58" t="s">
        <v>404</v>
      </c>
      <c r="H109" s="221"/>
      <c r="I109" s="188"/>
      <c r="J109" s="188"/>
      <c r="K109" s="251">
        <v>97</v>
      </c>
      <c r="L109" s="193" t="str">
        <f t="shared" si="2"/>
        <v>97 ｏ－トルイジン</v>
      </c>
      <c r="M109" s="193" t="str">
        <f t="shared" si="3"/>
        <v>97 o-Toluidine</v>
      </c>
      <c r="N109" s="20" t="s">
        <v>405</v>
      </c>
      <c r="O109" s="20" t="s">
        <v>404</v>
      </c>
    </row>
    <row r="110" spans="2:15" s="20" customFormat="1" ht="21.6">
      <c r="B110" s="463"/>
      <c r="C110" s="251">
        <v>98</v>
      </c>
      <c r="D110" s="132" t="s">
        <v>382</v>
      </c>
      <c r="E110" s="133" t="s">
        <v>381</v>
      </c>
      <c r="F110" s="151" t="s">
        <v>383</v>
      </c>
      <c r="G110" s="58" t="s">
        <v>507</v>
      </c>
      <c r="H110" s="221"/>
      <c r="I110" s="188"/>
      <c r="J110" s="188"/>
      <c r="K110" s="251">
        <v>98</v>
      </c>
      <c r="L110" s="193" t="str">
        <f t="shared" si="2"/>
        <v>98 3-エチル-2-イソペンチル-2-メチル-1,3-オキサゾリジン</v>
      </c>
      <c r="M110" s="193" t="str">
        <f t="shared" si="3"/>
        <v>98 3-ethyl-2-methyl-2-(3-methylbutyl)-1,3-oxazolidine</v>
      </c>
      <c r="N110" s="20" t="s">
        <v>383</v>
      </c>
      <c r="O110" s="20" t="s">
        <v>507</v>
      </c>
    </row>
    <row r="111" spans="2:15" s="20" customFormat="1" ht="15" customHeight="1">
      <c r="B111" s="463"/>
      <c r="C111" s="251">
        <v>99</v>
      </c>
      <c r="D111" s="132" t="s">
        <v>445</v>
      </c>
      <c r="E111" s="133" t="s">
        <v>349</v>
      </c>
      <c r="F111" s="134" t="s">
        <v>351</v>
      </c>
      <c r="G111" s="58" t="s">
        <v>350</v>
      </c>
      <c r="H111" s="221"/>
      <c r="I111" s="188"/>
      <c r="J111" s="188"/>
      <c r="K111" s="251">
        <v>99</v>
      </c>
      <c r="L111" s="193" t="str">
        <f t="shared" si="2"/>
        <v>99 ケイ酸とバリウムの塩（1：1）（鉛ドープ）</v>
      </c>
      <c r="M111" s="193" t="str">
        <f t="shared" si="3"/>
        <v>99 Silicic acid, barium salt, lead-doped</v>
      </c>
      <c r="N111" s="20" t="s">
        <v>351</v>
      </c>
      <c r="O111" s="20" t="s">
        <v>350</v>
      </c>
    </row>
    <row r="112" spans="2:15" s="20" customFormat="1" ht="15" customHeight="1">
      <c r="B112" s="463"/>
      <c r="C112" s="251">
        <v>100</v>
      </c>
      <c r="D112" s="132" t="s">
        <v>446</v>
      </c>
      <c r="E112" s="133" t="s">
        <v>484</v>
      </c>
      <c r="F112" s="134" t="s">
        <v>312</v>
      </c>
      <c r="G112" s="58" t="s">
        <v>311</v>
      </c>
      <c r="H112" s="221"/>
      <c r="I112" s="188"/>
      <c r="J112" s="188"/>
      <c r="K112" s="251">
        <v>100</v>
      </c>
      <c r="L112" s="193" t="str">
        <f t="shared" si="2"/>
        <v>100 水酸化炭酸鉛（ＩＩ）</v>
      </c>
      <c r="M112" s="193" t="str">
        <f t="shared" si="3"/>
        <v>100 Trilead bis(carbonate)dihydroxide</v>
      </c>
      <c r="N112" s="20" t="s">
        <v>312</v>
      </c>
      <c r="O112" s="20" t="s">
        <v>311</v>
      </c>
    </row>
    <row r="113" spans="2:15" s="20" customFormat="1" ht="15" customHeight="1">
      <c r="B113" s="463"/>
      <c r="C113" s="251">
        <v>101</v>
      </c>
      <c r="D113" s="132" t="s">
        <v>370</v>
      </c>
      <c r="E113" s="133" t="s">
        <v>369</v>
      </c>
      <c r="F113" s="134" t="s">
        <v>372</v>
      </c>
      <c r="G113" s="58" t="s">
        <v>371</v>
      </c>
      <c r="H113" s="221"/>
      <c r="I113" s="188"/>
      <c r="J113" s="188"/>
      <c r="K113" s="251">
        <v>101</v>
      </c>
      <c r="L113" s="193" t="str">
        <f t="shared" si="2"/>
        <v>101 フラン</v>
      </c>
      <c r="M113" s="193" t="str">
        <f t="shared" si="3"/>
        <v>101 Furan</v>
      </c>
      <c r="N113" s="20" t="s">
        <v>372</v>
      </c>
      <c r="O113" s="20" t="s">
        <v>371</v>
      </c>
    </row>
    <row r="114" spans="2:15" s="20" customFormat="1" ht="15" customHeight="1">
      <c r="B114" s="463"/>
      <c r="C114" s="251">
        <v>102</v>
      </c>
      <c r="D114" s="132" t="s">
        <v>447</v>
      </c>
      <c r="E114" s="133" t="s">
        <v>485</v>
      </c>
      <c r="F114" s="134" t="s">
        <v>502</v>
      </c>
      <c r="G114" s="58" t="s">
        <v>304</v>
      </c>
      <c r="H114" s="221"/>
      <c r="I114" s="188"/>
      <c r="J114" s="188"/>
      <c r="K114" s="251">
        <v>102</v>
      </c>
      <c r="L114" s="193" t="str">
        <f t="shared" si="2"/>
        <v>102 N,N-ジメチルホルムアミド</v>
      </c>
      <c r="M114" s="193" t="str">
        <f t="shared" si="3"/>
        <v>102 N,N-dimethylformamide</v>
      </c>
      <c r="N114" s="20" t="s">
        <v>502</v>
      </c>
      <c r="O114" s="20" t="s">
        <v>304</v>
      </c>
    </row>
    <row r="115" spans="2:15" s="20" customFormat="1" ht="43.2">
      <c r="B115" s="463"/>
      <c r="C115" s="251">
        <v>103</v>
      </c>
      <c r="D115" s="150" t="s">
        <v>546</v>
      </c>
      <c r="E115" s="133" t="s">
        <v>486</v>
      </c>
      <c r="F115" s="134" t="s">
        <v>226</v>
      </c>
      <c r="G115" s="58" t="s">
        <v>226</v>
      </c>
      <c r="H115" s="221"/>
      <c r="I115" s="188"/>
      <c r="J115" s="188"/>
      <c r="K115" s="251">
        <v>103</v>
      </c>
      <c r="L115" s="193" t="str">
        <f t="shared" si="2"/>
        <v>103  4-(1,1,3,3-テトラメチルブチル)フェノール、エトキシレート[well-defined物質（組成等が分かっている物質）およびUVCB物質、ポリマーおよびその同族体を含む]</v>
      </c>
      <c r="M115" s="193" t="str">
        <f t="shared" si="3"/>
        <v xml:space="preserve">103 4-(1,1,3,3-tetramethylbutyl)phenol, ethoxylated [covering well-defined substances and UVCB substances, polymers and homologues] </v>
      </c>
      <c r="N115" s="20" t="s">
        <v>226</v>
      </c>
      <c r="O115" s="20" t="s">
        <v>226</v>
      </c>
    </row>
    <row r="116" spans="2:15" s="20" customFormat="1" ht="81" customHeight="1">
      <c r="B116" s="463"/>
      <c r="C116" s="251">
        <v>104</v>
      </c>
      <c r="D116" s="132" t="s">
        <v>547</v>
      </c>
      <c r="E116" s="133" t="s">
        <v>487</v>
      </c>
      <c r="F116" s="134" t="s">
        <v>226</v>
      </c>
      <c r="G116" s="58" t="s">
        <v>226</v>
      </c>
      <c r="H116" s="221"/>
      <c r="I116" s="188"/>
      <c r="J116" s="188"/>
      <c r="K116" s="251">
        <v>104</v>
      </c>
      <c r="L116" s="193" t="str">
        <f t="shared" si="2"/>
        <v>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v>
      </c>
      <c r="M116" s="193" t="str">
        <f t="shared" si="3"/>
        <v xml:space="preserve">104 4-Nonylphenol, branched and linear [substances with a linear and/or branched alkyl chain with a carbon number of 9 covalently bound in position 4 to phenol, covering also UVCB- and well-defined substances which include any of the individual isomers or a combination thereof] </v>
      </c>
      <c r="N116" s="20" t="s">
        <v>226</v>
      </c>
      <c r="O116" s="20" t="s">
        <v>226</v>
      </c>
    </row>
    <row r="117" spans="2:15" s="20" customFormat="1" ht="15" customHeight="1">
      <c r="B117" s="463"/>
      <c r="C117" s="251">
        <v>105</v>
      </c>
      <c r="D117" s="132" t="s">
        <v>448</v>
      </c>
      <c r="E117" s="133" t="s">
        <v>386</v>
      </c>
      <c r="F117" s="134" t="s">
        <v>388</v>
      </c>
      <c r="G117" s="58" t="s">
        <v>387</v>
      </c>
      <c r="H117" s="221"/>
      <c r="I117" s="188"/>
      <c r="J117" s="188"/>
      <c r="K117" s="251">
        <v>105</v>
      </c>
      <c r="L117" s="193" t="str">
        <f t="shared" si="2"/>
        <v>105 2,2'-ジメチル-4,4'-メチレンジアニリン</v>
      </c>
      <c r="M117" s="193" t="str">
        <f t="shared" si="3"/>
        <v>105 4,4'-methylenedi-o-toluidine</v>
      </c>
      <c r="N117" s="20" t="s">
        <v>388</v>
      </c>
      <c r="O117" s="20" t="s">
        <v>387</v>
      </c>
    </row>
    <row r="118" spans="2:15" s="20" customFormat="1" ht="15" customHeight="1">
      <c r="B118" s="463"/>
      <c r="C118" s="251">
        <v>106</v>
      </c>
      <c r="D118" s="132" t="s">
        <v>449</v>
      </c>
      <c r="E118" s="133" t="s">
        <v>375</v>
      </c>
      <c r="F118" s="134" t="s">
        <v>377</v>
      </c>
      <c r="G118" s="58" t="s">
        <v>376</v>
      </c>
      <c r="H118" s="221"/>
      <c r="I118" s="188"/>
      <c r="J118" s="188"/>
      <c r="K118" s="251">
        <v>106</v>
      </c>
      <c r="L118" s="193" t="str">
        <f t="shared" si="2"/>
        <v xml:space="preserve">106 硫酸ジエチル </v>
      </c>
      <c r="M118" s="193" t="str">
        <f t="shared" si="3"/>
        <v>106 Diethyl sulphate</v>
      </c>
      <c r="N118" s="20" t="s">
        <v>377</v>
      </c>
      <c r="O118" s="20" t="s">
        <v>376</v>
      </c>
    </row>
    <row r="119" spans="2:15" s="20" customFormat="1" ht="15" customHeight="1">
      <c r="B119" s="463"/>
      <c r="C119" s="251">
        <v>107</v>
      </c>
      <c r="D119" s="132" t="s">
        <v>379</v>
      </c>
      <c r="E119" s="133" t="s">
        <v>378</v>
      </c>
      <c r="F119" s="134" t="s">
        <v>380</v>
      </c>
      <c r="G119" s="58" t="s">
        <v>508</v>
      </c>
      <c r="H119" s="221"/>
      <c r="I119" s="188"/>
      <c r="J119" s="188"/>
      <c r="K119" s="251">
        <v>107</v>
      </c>
      <c r="L119" s="193" t="str">
        <f t="shared" si="2"/>
        <v>107 硫酸ジメチル</v>
      </c>
      <c r="M119" s="193" t="str">
        <f t="shared" si="3"/>
        <v>107 Dimethyl sulphate</v>
      </c>
      <c r="N119" s="20" t="s">
        <v>380</v>
      </c>
      <c r="O119" s="20" t="s">
        <v>508</v>
      </c>
    </row>
    <row r="120" spans="2:15" s="20" customFormat="1" ht="15" customHeight="1">
      <c r="B120" s="463"/>
      <c r="C120" s="251">
        <v>108</v>
      </c>
      <c r="D120" s="132" t="s">
        <v>450</v>
      </c>
      <c r="E120" s="133" t="s">
        <v>488</v>
      </c>
      <c r="F120" s="134" t="s">
        <v>314</v>
      </c>
      <c r="G120" s="58" t="s">
        <v>313</v>
      </c>
      <c r="H120" s="221"/>
      <c r="I120" s="188"/>
      <c r="J120" s="188"/>
      <c r="K120" s="251">
        <v>108</v>
      </c>
      <c r="L120" s="193" t="str">
        <f t="shared" si="2"/>
        <v>108 塩基性硫酸鉛</v>
      </c>
      <c r="M120" s="193" t="str">
        <f t="shared" si="3"/>
        <v>108 Lead oxide sulfate</v>
      </c>
      <c r="N120" s="20" t="s">
        <v>314</v>
      </c>
      <c r="O120" s="20" t="s">
        <v>313</v>
      </c>
    </row>
    <row r="121" spans="2:15" s="20" customFormat="1" ht="15" customHeight="1">
      <c r="B121" s="463"/>
      <c r="C121" s="251">
        <v>109</v>
      </c>
      <c r="D121" s="132" t="s">
        <v>451</v>
      </c>
      <c r="E121" s="133" t="s">
        <v>337</v>
      </c>
      <c r="F121" s="134" t="s">
        <v>339</v>
      </c>
      <c r="G121" s="58" t="s">
        <v>338</v>
      </c>
      <c r="H121" s="221"/>
      <c r="I121" s="188"/>
      <c r="J121" s="188"/>
      <c r="K121" s="251">
        <v>109</v>
      </c>
      <c r="L121" s="193" t="str">
        <f t="shared" si="2"/>
        <v>109 チタン酸鉛</v>
      </c>
      <c r="M121" s="193" t="str">
        <f t="shared" si="3"/>
        <v>109 Lead titanium trioxide</v>
      </c>
      <c r="N121" s="20" t="s">
        <v>339</v>
      </c>
      <c r="O121" s="20" t="s">
        <v>338</v>
      </c>
    </row>
    <row r="122" spans="2:15" s="20" customFormat="1" ht="15" customHeight="1">
      <c r="B122" s="463"/>
      <c r="C122" s="251">
        <v>110</v>
      </c>
      <c r="D122" s="132" t="s">
        <v>308</v>
      </c>
      <c r="E122" s="133" t="s">
        <v>307</v>
      </c>
      <c r="F122" s="134" t="s">
        <v>310</v>
      </c>
      <c r="G122" s="58" t="s">
        <v>309</v>
      </c>
      <c r="H122" s="221"/>
      <c r="I122" s="188"/>
      <c r="J122" s="188"/>
      <c r="K122" s="251">
        <v>110</v>
      </c>
      <c r="L122" s="193" t="str">
        <f t="shared" si="2"/>
        <v>110 塩基性酢酸鉛</v>
      </c>
      <c r="M122" s="193" t="str">
        <f t="shared" si="3"/>
        <v>110 Acetic acid, lead salt, basic</v>
      </c>
      <c r="N122" s="20" t="s">
        <v>310</v>
      </c>
      <c r="O122" s="20" t="s">
        <v>309</v>
      </c>
    </row>
    <row r="123" spans="2:15" s="20" customFormat="1" ht="15" customHeight="1">
      <c r="B123" s="463"/>
      <c r="C123" s="251">
        <v>111</v>
      </c>
      <c r="D123" s="132" t="s">
        <v>452</v>
      </c>
      <c r="E123" s="133" t="s">
        <v>489</v>
      </c>
      <c r="F123" s="134" t="s">
        <v>316</v>
      </c>
      <c r="G123" s="58" t="s">
        <v>315</v>
      </c>
      <c r="H123" s="221"/>
      <c r="I123" s="188"/>
      <c r="J123" s="188"/>
      <c r="K123" s="251">
        <v>111</v>
      </c>
      <c r="L123" s="193" t="str">
        <f t="shared" si="2"/>
        <v>111 ジオキソ（フタラト）三鉛</v>
      </c>
      <c r="M123" s="193" t="str">
        <f t="shared" si="3"/>
        <v>111 [Phthalato(2-)]dioxotrilead</v>
      </c>
      <c r="N123" s="20" t="s">
        <v>316</v>
      </c>
      <c r="O123" s="20" t="s">
        <v>315</v>
      </c>
    </row>
    <row r="124" spans="2:15" s="20" customFormat="1" ht="24" customHeight="1">
      <c r="B124" s="463"/>
      <c r="C124" s="251">
        <v>112</v>
      </c>
      <c r="D124" s="132" t="s">
        <v>453</v>
      </c>
      <c r="E124" s="133" t="s">
        <v>490</v>
      </c>
      <c r="F124" s="134" t="s">
        <v>273</v>
      </c>
      <c r="G124" s="58" t="s">
        <v>272</v>
      </c>
      <c r="H124" s="221"/>
      <c r="I124" s="188"/>
      <c r="J124" s="188"/>
      <c r="K124" s="251">
        <v>112</v>
      </c>
      <c r="L124" s="193" t="str">
        <f t="shared" si="2"/>
        <v>112 デカブロモジフェニルエーテル</v>
      </c>
      <c r="M124" s="193" t="str">
        <f t="shared" si="3"/>
        <v xml:space="preserve">112 Bis(pentabromophenyl) ether (decabromodiphenyl ether; DecaBDE) </v>
      </c>
      <c r="N124" s="20" t="s">
        <v>273</v>
      </c>
      <c r="O124" s="20" t="s">
        <v>272</v>
      </c>
    </row>
    <row r="125" spans="2:15" s="20" customFormat="1" ht="15" customHeight="1">
      <c r="B125" s="463"/>
      <c r="C125" s="251">
        <v>113</v>
      </c>
      <c r="D125" s="132" t="s">
        <v>454</v>
      </c>
      <c r="E125" s="133" t="s">
        <v>406</v>
      </c>
      <c r="F125" s="134" t="s">
        <v>408</v>
      </c>
      <c r="G125" s="58" t="s">
        <v>407</v>
      </c>
      <c r="H125" s="221"/>
      <c r="I125" s="188"/>
      <c r="J125" s="188"/>
      <c r="K125" s="251">
        <v>113</v>
      </c>
      <c r="L125" s="193" t="str">
        <f t="shared" si="2"/>
        <v>113 N-メチルアセトアミド</v>
      </c>
      <c r="M125" s="193" t="str">
        <f t="shared" si="3"/>
        <v>113 N-methylacetamide</v>
      </c>
      <c r="N125" s="20" t="s">
        <v>408</v>
      </c>
      <c r="O125" s="20" t="s">
        <v>407</v>
      </c>
    </row>
    <row r="126" spans="2:15" s="20" customFormat="1" ht="15" customHeight="1">
      <c r="B126" s="463"/>
      <c r="C126" s="251">
        <v>114</v>
      </c>
      <c r="D126" s="132" t="s">
        <v>455</v>
      </c>
      <c r="E126" s="133" t="s">
        <v>491</v>
      </c>
      <c r="F126" s="134" t="s">
        <v>385</v>
      </c>
      <c r="G126" s="58" t="s">
        <v>384</v>
      </c>
      <c r="H126" s="221"/>
      <c r="I126" s="188"/>
      <c r="J126" s="188"/>
      <c r="K126" s="251">
        <v>114</v>
      </c>
      <c r="L126" s="193" t="str">
        <f t="shared" si="2"/>
        <v>114 ジノゼブ</v>
      </c>
      <c r="M126" s="193" t="str">
        <f t="shared" si="3"/>
        <v xml:space="preserve">114 Dinoseb (6-sec-butyl-2,4-dinitrophenol) </v>
      </c>
      <c r="N126" s="20" t="s">
        <v>385</v>
      </c>
      <c r="O126" s="20" t="s">
        <v>384</v>
      </c>
    </row>
    <row r="127" spans="2:15" s="20" customFormat="1" ht="15" customHeight="1">
      <c r="B127" s="463"/>
      <c r="C127" s="251">
        <v>115</v>
      </c>
      <c r="D127" s="132" t="s">
        <v>456</v>
      </c>
      <c r="E127" s="133" t="s">
        <v>301</v>
      </c>
      <c r="F127" s="134" t="s">
        <v>303</v>
      </c>
      <c r="G127" s="58" t="s">
        <v>302</v>
      </c>
      <c r="H127" s="221"/>
      <c r="I127" s="188"/>
      <c r="J127" s="188"/>
      <c r="K127" s="251">
        <v>115</v>
      </c>
      <c r="L127" s="193" t="str">
        <f t="shared" si="2"/>
        <v>115 1,2-ジエトキシエタン</v>
      </c>
      <c r="M127" s="193" t="str">
        <f t="shared" si="3"/>
        <v>115 1,2-Diethoxyethane</v>
      </c>
      <c r="N127" s="20" t="s">
        <v>303</v>
      </c>
      <c r="O127" s="20" t="s">
        <v>302</v>
      </c>
    </row>
    <row r="128" spans="2:15" s="20" customFormat="1" ht="15" customHeight="1">
      <c r="B128" s="463"/>
      <c r="C128" s="251">
        <v>116</v>
      </c>
      <c r="D128" s="132" t="s">
        <v>363</v>
      </c>
      <c r="E128" s="133" t="s">
        <v>362</v>
      </c>
      <c r="F128" s="134" t="s">
        <v>365</v>
      </c>
      <c r="G128" s="58" t="s">
        <v>364</v>
      </c>
      <c r="H128" s="221"/>
      <c r="I128" s="188"/>
      <c r="J128" s="188"/>
      <c r="K128" s="251">
        <v>116</v>
      </c>
      <c r="L128" s="193" t="str">
        <f t="shared" si="2"/>
        <v>116 三塩基性硫酸鉛</v>
      </c>
      <c r="M128" s="193" t="str">
        <f t="shared" si="3"/>
        <v>116 Tetralead trioxide sulphate</v>
      </c>
      <c r="N128" s="20" t="s">
        <v>365</v>
      </c>
      <c r="O128" s="20" t="s">
        <v>364</v>
      </c>
    </row>
    <row r="129" spans="2:15" s="20" customFormat="1" ht="15" customHeight="1">
      <c r="B129" s="463"/>
      <c r="C129" s="251">
        <v>117</v>
      </c>
      <c r="D129" s="132" t="s">
        <v>457</v>
      </c>
      <c r="E129" s="133" t="s">
        <v>300</v>
      </c>
      <c r="F129" s="134" t="s">
        <v>503</v>
      </c>
      <c r="G129" s="58" t="s">
        <v>226</v>
      </c>
      <c r="H129" s="221"/>
      <c r="I129" s="188"/>
      <c r="J129" s="188"/>
      <c r="K129" s="251">
        <v>117</v>
      </c>
      <c r="L129" s="193" t="str">
        <f t="shared" si="2"/>
        <v>117 フタル酸n-ペンチルイソペンチル</v>
      </c>
      <c r="M129" s="193" t="str">
        <f t="shared" si="3"/>
        <v>117 N-pentyl-isopentylphtalate</v>
      </c>
      <c r="N129" s="20" t="s">
        <v>503</v>
      </c>
      <c r="O129" s="20" t="s">
        <v>226</v>
      </c>
    </row>
    <row r="130" spans="2:15" s="20" customFormat="1" ht="15" customHeight="1">
      <c r="B130" s="463"/>
      <c r="C130" s="251">
        <v>118</v>
      </c>
      <c r="D130" s="132" t="s">
        <v>458</v>
      </c>
      <c r="E130" s="133" t="s">
        <v>317</v>
      </c>
      <c r="F130" s="134" t="s">
        <v>319</v>
      </c>
      <c r="G130" s="58" t="s">
        <v>318</v>
      </c>
      <c r="H130" s="221"/>
      <c r="I130" s="188"/>
      <c r="J130" s="188"/>
      <c r="K130" s="251">
        <v>118</v>
      </c>
      <c r="L130" s="193" t="str">
        <f t="shared" si="2"/>
        <v>118 ジオキソビス（ステアリン酸）三鉛</v>
      </c>
      <c r="M130" s="193" t="str">
        <f t="shared" si="3"/>
        <v>118 Dioxobis(stearato)trilead</v>
      </c>
      <c r="N130" s="20" t="s">
        <v>319</v>
      </c>
      <c r="O130" s="20" t="s">
        <v>318</v>
      </c>
    </row>
    <row r="131" spans="2:15" s="20" customFormat="1" ht="15" customHeight="1">
      <c r="B131" s="463"/>
      <c r="C131" s="251">
        <v>119</v>
      </c>
      <c r="D131" s="132" t="s">
        <v>459</v>
      </c>
      <c r="E131" s="133" t="s">
        <v>359</v>
      </c>
      <c r="F131" s="134" t="s">
        <v>361</v>
      </c>
      <c r="G131" s="58" t="s">
        <v>360</v>
      </c>
      <c r="H131" s="221"/>
      <c r="I131" s="188"/>
      <c r="J131" s="188"/>
      <c r="K131" s="251">
        <v>119</v>
      </c>
      <c r="L131" s="193" t="str">
        <f t="shared" si="2"/>
        <v>119 四エチル鉛</v>
      </c>
      <c r="M131" s="193" t="str">
        <f t="shared" si="3"/>
        <v>119 Tetraethyllead</v>
      </c>
      <c r="N131" s="20" t="s">
        <v>361</v>
      </c>
      <c r="O131" s="20" t="s">
        <v>360</v>
      </c>
    </row>
    <row r="132" spans="2:15" s="20" customFormat="1" ht="15" customHeight="1">
      <c r="B132" s="463"/>
      <c r="C132" s="251">
        <v>120</v>
      </c>
      <c r="D132" s="132" t="s">
        <v>450</v>
      </c>
      <c r="E132" s="133" t="s">
        <v>342</v>
      </c>
      <c r="F132" s="134" t="s">
        <v>344</v>
      </c>
      <c r="G132" s="58" t="s">
        <v>343</v>
      </c>
      <c r="H132" s="221"/>
      <c r="I132" s="188"/>
      <c r="J132" s="188"/>
      <c r="K132" s="251">
        <v>120</v>
      </c>
      <c r="L132" s="193" t="str">
        <f t="shared" si="2"/>
        <v>120 塩基性硫酸鉛</v>
      </c>
      <c r="M132" s="193" t="str">
        <f t="shared" si="3"/>
        <v>120 Pentalead tetraoxide sulphate</v>
      </c>
      <c r="N132" s="20" t="s">
        <v>344</v>
      </c>
      <c r="O132" s="20" t="s">
        <v>343</v>
      </c>
    </row>
    <row r="133" spans="2:15" s="20" customFormat="1" ht="15" customHeight="1">
      <c r="B133" s="463"/>
      <c r="C133" s="251">
        <v>121</v>
      </c>
      <c r="D133" s="132" t="s">
        <v>460</v>
      </c>
      <c r="E133" s="133" t="s">
        <v>274</v>
      </c>
      <c r="F133" s="134" t="s">
        <v>276</v>
      </c>
      <c r="G133" s="58" t="s">
        <v>275</v>
      </c>
      <c r="H133" s="221"/>
      <c r="I133" s="188"/>
      <c r="J133" s="188"/>
      <c r="K133" s="251">
        <v>121</v>
      </c>
      <c r="L133" s="193" t="str">
        <f t="shared" si="2"/>
        <v>121 ペルフルオロトリデカン酸</v>
      </c>
      <c r="M133" s="193" t="str">
        <f t="shared" si="3"/>
        <v>121 Pentacosafluorotridecanoic acid</v>
      </c>
      <c r="N133" s="20" t="s">
        <v>276</v>
      </c>
      <c r="O133" s="20" t="s">
        <v>275</v>
      </c>
    </row>
    <row r="134" spans="2:15" s="20" customFormat="1" ht="15" customHeight="1">
      <c r="B134" s="463"/>
      <c r="C134" s="251">
        <v>122</v>
      </c>
      <c r="D134" s="132" t="s">
        <v>461</v>
      </c>
      <c r="E134" s="133" t="s">
        <v>277</v>
      </c>
      <c r="F134" s="134" t="s">
        <v>279</v>
      </c>
      <c r="G134" s="58" t="s">
        <v>278</v>
      </c>
      <c r="H134" s="221"/>
      <c r="I134" s="188"/>
      <c r="J134" s="188"/>
      <c r="K134" s="251">
        <v>122</v>
      </c>
      <c r="L134" s="193" t="str">
        <f t="shared" ref="L134:L180" si="4">CONCATENATE(K134," ",D134)</f>
        <v>122 ペルフルオロドデカン酸</v>
      </c>
      <c r="M134" s="193" t="str">
        <f t="shared" ref="M134:M180" si="5">CONCATENATE(K134," ",E134)</f>
        <v>122 Tricosafluorododecanoic acid</v>
      </c>
      <c r="N134" s="20" t="s">
        <v>279</v>
      </c>
      <c r="O134" s="20" t="s">
        <v>278</v>
      </c>
    </row>
    <row r="135" spans="2:15" s="20" customFormat="1" ht="15" customHeight="1">
      <c r="B135" s="463"/>
      <c r="C135" s="251">
        <v>123</v>
      </c>
      <c r="D135" s="132" t="s">
        <v>462</v>
      </c>
      <c r="E135" s="133" t="s">
        <v>283</v>
      </c>
      <c r="F135" s="134" t="s">
        <v>285</v>
      </c>
      <c r="G135" s="58" t="s">
        <v>284</v>
      </c>
      <c r="H135" s="221"/>
      <c r="I135" s="188"/>
      <c r="J135" s="188"/>
      <c r="K135" s="251">
        <v>123</v>
      </c>
      <c r="L135" s="193" t="str">
        <f t="shared" si="4"/>
        <v>123 ペルフルオロテトラデカン酸</v>
      </c>
      <c r="M135" s="193" t="str">
        <f t="shared" si="5"/>
        <v>123 Heptacosafluorotetradecanoic acid</v>
      </c>
      <c r="N135" s="20" t="s">
        <v>285</v>
      </c>
      <c r="O135" s="20" t="s">
        <v>284</v>
      </c>
    </row>
    <row r="136" spans="2:15" s="20" customFormat="1" ht="15" customHeight="1">
      <c r="B136" s="463"/>
      <c r="C136" s="251">
        <v>124</v>
      </c>
      <c r="D136" s="132" t="s">
        <v>463</v>
      </c>
      <c r="E136" s="133" t="s">
        <v>492</v>
      </c>
      <c r="F136" s="134" t="s">
        <v>410</v>
      </c>
      <c r="G136" s="58" t="s">
        <v>409</v>
      </c>
      <c r="H136" s="221"/>
      <c r="I136" s="188"/>
      <c r="J136" s="188"/>
      <c r="K136" s="251">
        <v>124</v>
      </c>
      <c r="L136" s="193" t="str">
        <f t="shared" si="4"/>
        <v>124 1-ブロモプロパン</v>
      </c>
      <c r="M136" s="193" t="str">
        <f t="shared" si="5"/>
        <v xml:space="preserve">124 1-bromopropane (n-propyl bromide) </v>
      </c>
      <c r="N136" s="20" t="s">
        <v>410</v>
      </c>
      <c r="O136" s="20" t="s">
        <v>409</v>
      </c>
    </row>
    <row r="137" spans="2:15" s="20" customFormat="1" ht="15" customHeight="1">
      <c r="B137" s="463"/>
      <c r="C137" s="251">
        <v>125</v>
      </c>
      <c r="D137" s="132" t="s">
        <v>292</v>
      </c>
      <c r="E137" s="133" t="s">
        <v>493</v>
      </c>
      <c r="F137" s="134" t="s">
        <v>294</v>
      </c>
      <c r="G137" s="58" t="s">
        <v>293</v>
      </c>
      <c r="H137" s="221"/>
      <c r="I137" s="188"/>
      <c r="J137" s="188"/>
      <c r="K137" s="251">
        <v>125</v>
      </c>
      <c r="L137" s="193" t="str">
        <f t="shared" si="4"/>
        <v>125 メトキシ酢酸</v>
      </c>
      <c r="M137" s="193" t="str">
        <f t="shared" si="5"/>
        <v>125 Methoxyacetic acid</v>
      </c>
      <c r="N137" s="20" t="s">
        <v>294</v>
      </c>
      <c r="O137" s="20" t="s">
        <v>293</v>
      </c>
    </row>
    <row r="138" spans="2:15" s="20" customFormat="1" ht="21.6">
      <c r="B138" s="463"/>
      <c r="C138" s="251">
        <v>126</v>
      </c>
      <c r="D138" s="132" t="s">
        <v>464</v>
      </c>
      <c r="E138" s="133" t="s">
        <v>494</v>
      </c>
      <c r="F138" s="134" t="s">
        <v>393</v>
      </c>
      <c r="G138" s="58" t="s">
        <v>392</v>
      </c>
      <c r="H138" s="221"/>
      <c r="I138" s="188"/>
      <c r="J138" s="188"/>
      <c r="K138" s="251">
        <v>126</v>
      </c>
      <c r="L138" s="193" t="str">
        <f t="shared" si="4"/>
        <v>126 4-メチル-m-フェニレンジアミン</v>
      </c>
      <c r="M138" s="193" t="str">
        <f t="shared" si="5"/>
        <v>126 4-methyl-m-phenylenediamine (toluene-2,4-diamine)</v>
      </c>
      <c r="N138" s="20" t="s">
        <v>393</v>
      </c>
      <c r="O138" s="20" t="s">
        <v>392</v>
      </c>
    </row>
    <row r="139" spans="2:15" s="20" customFormat="1" ht="15" customHeight="1">
      <c r="B139" s="463"/>
      <c r="C139" s="251">
        <v>127</v>
      </c>
      <c r="D139" s="132" t="s">
        <v>465</v>
      </c>
      <c r="E139" s="133" t="s">
        <v>495</v>
      </c>
      <c r="F139" s="134" t="s">
        <v>374</v>
      </c>
      <c r="G139" s="58" t="s">
        <v>373</v>
      </c>
      <c r="H139" s="221"/>
      <c r="I139" s="188"/>
      <c r="J139" s="188"/>
      <c r="K139" s="251">
        <v>127</v>
      </c>
      <c r="L139" s="193" t="str">
        <f t="shared" si="4"/>
        <v xml:space="preserve">127 2-メチルオキシラン </v>
      </c>
      <c r="M139" s="193" t="str">
        <f t="shared" si="5"/>
        <v>127 Methyloxirane (Propylene oxide)</v>
      </c>
      <c r="N139" s="20" t="s">
        <v>374</v>
      </c>
      <c r="O139" s="20" t="s">
        <v>373</v>
      </c>
    </row>
    <row r="140" spans="2:15" s="20" customFormat="1" ht="15" customHeight="1">
      <c r="B140" s="463"/>
      <c r="C140" s="251">
        <v>128</v>
      </c>
      <c r="D140" s="132" t="s">
        <v>466</v>
      </c>
      <c r="E140" s="133" t="s">
        <v>366</v>
      </c>
      <c r="F140" s="134" t="s">
        <v>368</v>
      </c>
      <c r="G140" s="58" t="s">
        <v>367</v>
      </c>
      <c r="H140" s="221"/>
      <c r="I140" s="188"/>
      <c r="J140" s="188"/>
      <c r="K140" s="251">
        <v>128</v>
      </c>
      <c r="L140" s="193" t="str">
        <f t="shared" si="4"/>
        <v>128 二酸化ホスホン酸三鉛</v>
      </c>
      <c r="M140" s="193" t="str">
        <f t="shared" si="5"/>
        <v>128 Trilead dioxide phosphonate</v>
      </c>
      <c r="N140" s="20" t="s">
        <v>368</v>
      </c>
      <c r="O140" s="20" t="s">
        <v>367</v>
      </c>
    </row>
    <row r="141" spans="2:15" s="20" customFormat="1" ht="15" customHeight="1">
      <c r="B141" s="463"/>
      <c r="C141" s="251">
        <v>129</v>
      </c>
      <c r="D141" s="132" t="s">
        <v>467</v>
      </c>
      <c r="E141" s="133" t="s">
        <v>401</v>
      </c>
      <c r="F141" s="134" t="s">
        <v>403</v>
      </c>
      <c r="G141" s="58" t="s">
        <v>402</v>
      </c>
      <c r="H141" s="221"/>
      <c r="I141" s="188"/>
      <c r="J141" s="188"/>
      <c r="K141" s="251">
        <v>129</v>
      </c>
      <c r="L141" s="193" t="str">
        <f t="shared" si="4"/>
        <v>129 o-アミノアゾトルエン</v>
      </c>
      <c r="M141" s="193" t="str">
        <f t="shared" si="5"/>
        <v>129 o-aminoazotoluene</v>
      </c>
      <c r="N141" s="20" t="s">
        <v>403</v>
      </c>
      <c r="O141" s="20" t="s">
        <v>402</v>
      </c>
    </row>
    <row r="142" spans="2:15" s="20" customFormat="1" ht="21.6">
      <c r="B142" s="463"/>
      <c r="C142" s="251">
        <v>130</v>
      </c>
      <c r="D142" s="132" t="s">
        <v>468</v>
      </c>
      <c r="E142" s="133" t="s">
        <v>295</v>
      </c>
      <c r="F142" s="134" t="s">
        <v>297</v>
      </c>
      <c r="G142" s="58" t="s">
        <v>296</v>
      </c>
      <c r="H142" s="221"/>
      <c r="I142" s="188"/>
      <c r="J142" s="188"/>
      <c r="K142" s="251">
        <v>130</v>
      </c>
      <c r="L142" s="193" t="str">
        <f t="shared" si="4"/>
        <v>130 フタル酸ジペンチル（直鎖・分枝）</v>
      </c>
      <c r="M142" s="193" t="str">
        <f t="shared" si="5"/>
        <v>130 1,2-Benzenedicarboxylic acid, dipentylester, branched and linear</v>
      </c>
      <c r="N142" s="20" t="s">
        <v>297</v>
      </c>
      <c r="O142" s="20" t="s">
        <v>296</v>
      </c>
    </row>
    <row r="143" spans="2:15" s="20" customFormat="1" ht="15" customHeight="1">
      <c r="B143" s="463"/>
      <c r="C143" s="251">
        <v>131</v>
      </c>
      <c r="D143" s="132" t="s">
        <v>469</v>
      </c>
      <c r="E143" s="133" t="s">
        <v>389</v>
      </c>
      <c r="F143" s="134" t="s">
        <v>391</v>
      </c>
      <c r="G143" s="58" t="s">
        <v>390</v>
      </c>
      <c r="H143" s="221"/>
      <c r="I143" s="188"/>
      <c r="J143" s="188"/>
      <c r="K143" s="251">
        <v>131</v>
      </c>
      <c r="L143" s="193" t="str">
        <f t="shared" si="4"/>
        <v>131 4,4'-オキシジアニリンおよびその塩</v>
      </c>
      <c r="M143" s="193" t="str">
        <f t="shared" si="5"/>
        <v>131 4,4'-oxydianiline and its salts</v>
      </c>
      <c r="N143" s="20" t="s">
        <v>391</v>
      </c>
      <c r="O143" s="20" t="s">
        <v>390</v>
      </c>
    </row>
    <row r="144" spans="2:15" s="20" customFormat="1" ht="15" customHeight="1">
      <c r="B144" s="463"/>
      <c r="C144" s="251">
        <v>132</v>
      </c>
      <c r="D144" s="132" t="s">
        <v>470</v>
      </c>
      <c r="E144" s="133" t="s">
        <v>496</v>
      </c>
      <c r="F144" s="134" t="s">
        <v>336</v>
      </c>
      <c r="G144" s="58" t="s">
        <v>335</v>
      </c>
      <c r="H144" s="221"/>
      <c r="I144" s="188"/>
      <c r="J144" s="188"/>
      <c r="K144" s="251">
        <v>132</v>
      </c>
      <c r="L144" s="193" t="str">
        <f t="shared" si="4"/>
        <v>132 四酸化三鉛</v>
      </c>
      <c r="M144" s="193" t="str">
        <f t="shared" si="5"/>
        <v xml:space="preserve">132 Orange lead (lead tetroxide) </v>
      </c>
      <c r="N144" s="20" t="s">
        <v>336</v>
      </c>
      <c r="O144" s="20" t="s">
        <v>335</v>
      </c>
    </row>
    <row r="145" spans="2:15" s="20" customFormat="1" ht="15" customHeight="1">
      <c r="B145" s="463"/>
      <c r="C145" s="251">
        <v>133</v>
      </c>
      <c r="D145" s="132" t="s">
        <v>398</v>
      </c>
      <c r="E145" s="133" t="s">
        <v>397</v>
      </c>
      <c r="F145" s="134" t="s">
        <v>400</v>
      </c>
      <c r="G145" s="58" t="s">
        <v>399</v>
      </c>
      <c r="H145" s="221"/>
      <c r="I145" s="188"/>
      <c r="J145" s="188"/>
      <c r="K145" s="251">
        <v>133</v>
      </c>
      <c r="L145" s="193" t="str">
        <f t="shared" si="4"/>
        <v>133 ビフェニル-4-イルアミン</v>
      </c>
      <c r="M145" s="193" t="str">
        <f t="shared" si="5"/>
        <v>133 Biphenyl-4-ylamine</v>
      </c>
      <c r="N145" s="20" t="s">
        <v>400</v>
      </c>
      <c r="O145" s="20" t="s">
        <v>399</v>
      </c>
    </row>
    <row r="146" spans="2:15" s="20" customFormat="1" ht="15" customHeight="1">
      <c r="B146" s="463"/>
      <c r="C146" s="251">
        <v>134</v>
      </c>
      <c r="D146" s="132" t="s">
        <v>471</v>
      </c>
      <c r="E146" s="133" t="s">
        <v>497</v>
      </c>
      <c r="F146" s="134" t="s">
        <v>299</v>
      </c>
      <c r="G146" s="58" t="s">
        <v>298</v>
      </c>
      <c r="H146" s="221"/>
      <c r="I146" s="188"/>
      <c r="J146" s="188"/>
      <c r="K146" s="251">
        <v>134</v>
      </c>
      <c r="L146" s="193" t="str">
        <f t="shared" si="4"/>
        <v>134 フタル酸ジイソペンチル</v>
      </c>
      <c r="M146" s="193" t="str">
        <f t="shared" si="5"/>
        <v>134 Diisopentylphthalate</v>
      </c>
      <c r="N146" s="20" t="s">
        <v>299</v>
      </c>
      <c r="O146" s="20" t="s">
        <v>298</v>
      </c>
    </row>
    <row r="147" spans="2:15" s="20" customFormat="1" ht="15" customHeight="1">
      <c r="B147" s="463"/>
      <c r="C147" s="251">
        <v>135</v>
      </c>
      <c r="D147" s="132" t="s">
        <v>321</v>
      </c>
      <c r="E147" s="133" t="s">
        <v>320</v>
      </c>
      <c r="F147" s="134" t="s">
        <v>323</v>
      </c>
      <c r="G147" s="58" t="s">
        <v>322</v>
      </c>
      <c r="H147" s="221"/>
      <c r="I147" s="188"/>
      <c r="J147" s="188"/>
      <c r="K147" s="251">
        <v>135</v>
      </c>
      <c r="L147" s="193" t="str">
        <f t="shared" si="4"/>
        <v>135 脂肪酸鉛塩（炭素数16～18）</v>
      </c>
      <c r="M147" s="193" t="str">
        <f t="shared" si="5"/>
        <v>135 Fatty acids, C16-18, lead salts</v>
      </c>
      <c r="N147" s="20" t="s">
        <v>323</v>
      </c>
      <c r="O147" s="20" t="s">
        <v>322</v>
      </c>
    </row>
    <row r="148" spans="2:15" s="20" customFormat="1" ht="21.6">
      <c r="B148" s="463"/>
      <c r="C148" s="251">
        <v>136</v>
      </c>
      <c r="D148" s="132" t="s">
        <v>472</v>
      </c>
      <c r="E148" s="133" t="s">
        <v>286</v>
      </c>
      <c r="F148" s="134" t="s">
        <v>288</v>
      </c>
      <c r="G148" s="58" t="s">
        <v>287</v>
      </c>
      <c r="H148" s="221"/>
      <c r="I148" s="188"/>
      <c r="J148" s="188"/>
      <c r="K148" s="251">
        <v>136</v>
      </c>
      <c r="L148" s="193" t="str">
        <f t="shared" si="4"/>
        <v xml:space="preserve">136 アゾジカルボンアミド、1,1'-アゾビスホルムアミド </v>
      </c>
      <c r="M148" s="193" t="str">
        <f t="shared" si="5"/>
        <v>136 Diazene-1,2-dicarboxamide (C,C'-azodi(formamide))</v>
      </c>
      <c r="N148" s="20" t="s">
        <v>288</v>
      </c>
      <c r="O148" s="20" t="s">
        <v>287</v>
      </c>
    </row>
    <row r="149" spans="2:15" s="188" customFormat="1" ht="15" customHeight="1">
      <c r="B149" s="463"/>
      <c r="C149" s="251">
        <v>137</v>
      </c>
      <c r="D149" s="132" t="s">
        <v>356</v>
      </c>
      <c r="E149" s="133" t="s">
        <v>355</v>
      </c>
      <c r="F149" s="134" t="s">
        <v>358</v>
      </c>
      <c r="G149" s="58" t="s">
        <v>357</v>
      </c>
      <c r="H149" s="221"/>
      <c r="K149" s="251">
        <v>137</v>
      </c>
      <c r="L149" s="193" t="str">
        <f t="shared" si="4"/>
        <v>137 塩基性亜硫酸鉛</v>
      </c>
      <c r="M149" s="193" t="str">
        <f t="shared" si="5"/>
        <v>137 Sulfurous acid, lead salt, dibasic</v>
      </c>
      <c r="N149" s="188" t="s">
        <v>358</v>
      </c>
      <c r="O149" s="188" t="s">
        <v>357</v>
      </c>
    </row>
    <row r="150" spans="2:15" s="188" customFormat="1" ht="15" customHeight="1" thickBot="1">
      <c r="B150" s="464"/>
      <c r="C150" s="252">
        <v>138</v>
      </c>
      <c r="D150" s="141" t="s">
        <v>473</v>
      </c>
      <c r="E150" s="142" t="s">
        <v>327</v>
      </c>
      <c r="F150" s="143" t="s">
        <v>1200</v>
      </c>
      <c r="G150" s="91" t="s">
        <v>328</v>
      </c>
      <c r="H150" s="222"/>
      <c r="K150" s="252">
        <v>138</v>
      </c>
      <c r="L150" s="193" t="str">
        <f t="shared" si="4"/>
        <v>138 シアナミド鉛（ＩＩ）</v>
      </c>
      <c r="M150" s="193" t="str">
        <f t="shared" si="5"/>
        <v>138 Lead cynamidate</v>
      </c>
      <c r="N150" s="188" t="s">
        <v>329</v>
      </c>
      <c r="O150" s="188" t="s">
        <v>328</v>
      </c>
    </row>
    <row r="151" spans="2:15" s="188" customFormat="1" ht="15" customHeight="1">
      <c r="B151" s="457" t="s">
        <v>1201</v>
      </c>
      <c r="C151" s="35">
        <v>139</v>
      </c>
      <c r="D151" s="144" t="s">
        <v>1202</v>
      </c>
      <c r="E151" s="145" t="s">
        <v>1203</v>
      </c>
      <c r="F151" s="146" t="s">
        <v>1204</v>
      </c>
      <c r="G151" s="37" t="s">
        <v>1205</v>
      </c>
      <c r="H151" s="220"/>
      <c r="K151" s="35">
        <v>139</v>
      </c>
      <c r="L151" s="193" t="str">
        <f t="shared" si="4"/>
        <v>139 カドミウム</v>
      </c>
      <c r="M151" s="193" t="str">
        <f t="shared" si="5"/>
        <v>139 Cadmium</v>
      </c>
      <c r="N151" s="188" t="s">
        <v>549</v>
      </c>
      <c r="O151" s="188" t="s">
        <v>550</v>
      </c>
    </row>
    <row r="152" spans="2:15" s="188" customFormat="1" ht="15" customHeight="1">
      <c r="B152" s="458"/>
      <c r="C152" s="251">
        <v>140</v>
      </c>
      <c r="D152" s="132" t="s">
        <v>1206</v>
      </c>
      <c r="E152" s="133" t="s">
        <v>1207</v>
      </c>
      <c r="F152" s="134" t="s">
        <v>1208</v>
      </c>
      <c r="G152" s="58" t="s">
        <v>1209</v>
      </c>
      <c r="H152" s="221"/>
      <c r="K152" s="251">
        <v>140</v>
      </c>
      <c r="L152" s="193" t="str">
        <f t="shared" si="4"/>
        <v>140 酸化カドミウム</v>
      </c>
      <c r="M152" s="193" t="str">
        <f t="shared" si="5"/>
        <v>140 Cadmium oxide</v>
      </c>
      <c r="N152" s="188" t="s">
        <v>551</v>
      </c>
      <c r="O152" s="188" t="s">
        <v>552</v>
      </c>
    </row>
    <row r="153" spans="2:15" s="188" customFormat="1" ht="15" customHeight="1">
      <c r="B153" s="458"/>
      <c r="C153" s="251">
        <v>141</v>
      </c>
      <c r="D153" s="132" t="s">
        <v>1210</v>
      </c>
      <c r="E153" s="133" t="s">
        <v>1211</v>
      </c>
      <c r="F153" s="134" t="s">
        <v>1212</v>
      </c>
      <c r="G153" s="58" t="s">
        <v>1213</v>
      </c>
      <c r="H153" s="221"/>
      <c r="K153" s="251">
        <v>141</v>
      </c>
      <c r="L153" s="193" t="str">
        <f t="shared" si="4"/>
        <v>141 フタル酸ジペンチル、フタル酸ジアミル（DPP）</v>
      </c>
      <c r="M153" s="193" t="str">
        <f t="shared" si="5"/>
        <v>141 Dipentyl phthalate (DPP)</v>
      </c>
      <c r="N153" s="188" t="s">
        <v>553</v>
      </c>
      <c r="O153" s="188" t="s">
        <v>554</v>
      </c>
    </row>
    <row r="154" spans="2:15" s="20" customFormat="1" ht="97.2">
      <c r="B154" s="458"/>
      <c r="C154" s="251">
        <v>142</v>
      </c>
      <c r="D154" s="132" t="s">
        <v>1214</v>
      </c>
      <c r="E154" s="133" t="s">
        <v>1215</v>
      </c>
      <c r="F154" s="134" t="s">
        <v>1216</v>
      </c>
      <c r="G154" s="58" t="s">
        <v>1216</v>
      </c>
      <c r="H154" s="221"/>
      <c r="I154" s="188"/>
      <c r="J154" s="188"/>
      <c r="K154" s="251">
        <v>142</v>
      </c>
      <c r="L154" s="193" t="str">
        <f t="shared" si="4"/>
        <v>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v>
      </c>
      <c r="M154" s="193" t="str">
        <f t="shared" si="5"/>
        <v>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v>
      </c>
      <c r="N154" s="20" t="s">
        <v>226</v>
      </c>
      <c r="O154" s="20" t="s">
        <v>226</v>
      </c>
    </row>
    <row r="155" spans="2:15" s="20" customFormat="1" ht="32.4">
      <c r="B155" s="458"/>
      <c r="C155" s="251">
        <v>143</v>
      </c>
      <c r="D155" s="132" t="s">
        <v>1217</v>
      </c>
      <c r="E155" s="133" t="s">
        <v>1218</v>
      </c>
      <c r="F155" s="134" t="s">
        <v>1219</v>
      </c>
      <c r="G155" s="58" t="s">
        <v>1220</v>
      </c>
      <c r="H155" s="221"/>
      <c r="I155" s="188"/>
      <c r="J155" s="188"/>
      <c r="K155" s="251">
        <v>143</v>
      </c>
      <c r="L155" s="193" t="str">
        <f t="shared" si="4"/>
        <v>143 ペンタデカフルオロオクタン酸アンモニウム、ペルフルオロオクタン酸アンモニウム、パーフルオロオクタン酸アンモニウム（APFO）</v>
      </c>
      <c r="M155" s="193" t="str">
        <f t="shared" si="5"/>
        <v>143 Ammonium pentadecafluorooctanoate (APFO)</v>
      </c>
      <c r="N155" s="20" t="s">
        <v>555</v>
      </c>
      <c r="O155" s="20" t="s">
        <v>556</v>
      </c>
    </row>
    <row r="156" spans="2:15" s="188" customFormat="1" ht="24" customHeight="1" thickBot="1">
      <c r="B156" s="459"/>
      <c r="C156" s="73">
        <v>144</v>
      </c>
      <c r="D156" s="137" t="s">
        <v>1221</v>
      </c>
      <c r="E156" s="138" t="s">
        <v>1222</v>
      </c>
      <c r="F156" s="139" t="s">
        <v>1223</v>
      </c>
      <c r="G156" s="59" t="s">
        <v>1224</v>
      </c>
      <c r="H156" s="223"/>
      <c r="K156" s="73">
        <v>144</v>
      </c>
      <c r="L156" s="193" t="str">
        <f t="shared" si="4"/>
        <v>144 ペンタデカフルオロオクタン酸、ペルフルオロオクタン酸、パーフルオロオクタン酸（PFOA）</v>
      </c>
      <c r="M156" s="193" t="str">
        <f t="shared" si="5"/>
        <v>144 Pentadecafluorooctanoic acid (PFOA)</v>
      </c>
      <c r="N156" s="188" t="s">
        <v>557</v>
      </c>
      <c r="O156" s="188" t="s">
        <v>558</v>
      </c>
    </row>
    <row r="157" spans="2:15" s="188" customFormat="1" ht="15" customHeight="1">
      <c r="B157" s="469" t="s">
        <v>1225</v>
      </c>
      <c r="C157" s="253">
        <v>145</v>
      </c>
      <c r="D157" s="147" t="s">
        <v>1226</v>
      </c>
      <c r="E157" s="148" t="s">
        <v>1227</v>
      </c>
      <c r="F157" s="149" t="s">
        <v>1228</v>
      </c>
      <c r="G157" s="82" t="s">
        <v>1229</v>
      </c>
      <c r="H157" s="220"/>
      <c r="K157" s="253">
        <v>145</v>
      </c>
      <c r="L157" s="193" t="str">
        <f t="shared" si="4"/>
        <v>145 硫化カドミウム，硫化カドミウム（Ⅱ）</v>
      </c>
      <c r="M157" s="193" t="str">
        <f t="shared" si="5"/>
        <v>145 Cadmium sulphide</v>
      </c>
      <c r="N157" s="188" t="s">
        <v>559</v>
      </c>
      <c r="O157" s="188" t="s">
        <v>560</v>
      </c>
    </row>
    <row r="158" spans="2:15" s="188" customFormat="1" ht="15" customHeight="1">
      <c r="B158" s="469"/>
      <c r="C158" s="251">
        <v>146</v>
      </c>
      <c r="D158" s="132" t="s">
        <v>1230</v>
      </c>
      <c r="E158" s="133" t="s">
        <v>1231</v>
      </c>
      <c r="F158" s="134" t="s">
        <v>1232</v>
      </c>
      <c r="G158" s="58" t="s">
        <v>1233</v>
      </c>
      <c r="H158" s="221"/>
      <c r="K158" s="251">
        <v>146</v>
      </c>
      <c r="L158" s="193" t="str">
        <f t="shared" si="4"/>
        <v>146 フタル酸ジヘキシル （DnHP）</v>
      </c>
      <c r="M158" s="193" t="str">
        <f t="shared" si="5"/>
        <v>146 Dihexyl phthalate</v>
      </c>
      <c r="N158" s="188" t="s">
        <v>561</v>
      </c>
      <c r="O158" s="188" t="s">
        <v>562</v>
      </c>
    </row>
    <row r="159" spans="2:15" s="188" customFormat="1" ht="35.25" customHeight="1">
      <c r="B159" s="469"/>
      <c r="C159" s="251">
        <v>147</v>
      </c>
      <c r="D159" s="132" t="s">
        <v>1234</v>
      </c>
      <c r="E159" s="133" t="s">
        <v>1235</v>
      </c>
      <c r="F159" s="134" t="s">
        <v>1236</v>
      </c>
      <c r="G159" s="58" t="s">
        <v>1010</v>
      </c>
      <c r="H159" s="221"/>
      <c r="K159" s="251">
        <v>147</v>
      </c>
      <c r="L159" s="193" t="str">
        <f t="shared" si="4"/>
        <v>147 3,3'-[[1,1'-ビフェニル]-4,4'-ジイルビス(アゾ)]ビス(4-アミノナフタレン-1-スルホネート)二ナトリウム （C.I. ダイレクトレッド 28）</v>
      </c>
      <c r="M159" s="193" t="str">
        <f t="shared" si="5"/>
        <v>147 Disodium 3,3'-[[1,1'-biphenyl]-4,4'-diylbis(azo)]bis(4-aminonaphthalene-1-sulphonate) (C.I. Direct Red 28)</v>
      </c>
      <c r="N159" s="188" t="s">
        <v>563</v>
      </c>
      <c r="O159" s="188" t="s">
        <v>564</v>
      </c>
    </row>
    <row r="160" spans="2:15" s="20" customFormat="1" ht="50.25" customHeight="1">
      <c r="B160" s="469"/>
      <c r="C160" s="251">
        <v>148</v>
      </c>
      <c r="D160" s="132" t="s">
        <v>1237</v>
      </c>
      <c r="E160" s="133" t="s">
        <v>1238</v>
      </c>
      <c r="F160" s="134" t="s">
        <v>1011</v>
      </c>
      <c r="G160" s="58" t="s">
        <v>1239</v>
      </c>
      <c r="H160" s="221"/>
      <c r="I160" s="188"/>
      <c r="J160" s="188"/>
      <c r="K160" s="251">
        <v>148</v>
      </c>
      <c r="L160" s="193" t="str">
        <f t="shared" si="4"/>
        <v>148 4-アミノ-3-[[4'-[(2,4-ジアミノフェニル)アゾ]-[1,1'-ビフェニル]-4-イル]アゾ]-5-ヒドロキシ-6-(フェニルアゾ)ナフタレン-2,7-ジスルホネート二ナトリウム（C.I. ダイレクトブラック 38）</v>
      </c>
      <c r="M160" s="193" t="str">
        <f t="shared" si="5"/>
        <v xml:space="preserve">148 Disodium 4-amino-3-[[4'-[(2,4-diaminophenyl)azo][1,1'-biphenyl]-4-yl]azo] -5-hydroxy-6-(phenylazo)naphthalene-2,7-disulphonate (C.I. Direct Black 38) </v>
      </c>
      <c r="N160" s="20" t="s">
        <v>565</v>
      </c>
      <c r="O160" s="20" t="s">
        <v>566</v>
      </c>
    </row>
    <row r="161" spans="2:15" s="188" customFormat="1" ht="21.6">
      <c r="B161" s="469"/>
      <c r="C161" s="251">
        <v>149</v>
      </c>
      <c r="D161" s="132" t="s">
        <v>1240</v>
      </c>
      <c r="E161" s="133" t="s">
        <v>1241</v>
      </c>
      <c r="F161" s="134" t="s">
        <v>1012</v>
      </c>
      <c r="G161" s="58" t="s">
        <v>1242</v>
      </c>
      <c r="H161" s="221"/>
      <c r="K161" s="251">
        <v>149</v>
      </c>
      <c r="L161" s="193" t="str">
        <f t="shared" si="4"/>
        <v>149 イミダゾリジン-2-チオン; 2-イミダゾリン-2-チオール</v>
      </c>
      <c r="M161" s="193" t="str">
        <f t="shared" si="5"/>
        <v>149 Imidazolidine-2-thione; 2-imidazoline-2-thiol</v>
      </c>
      <c r="N161" s="188" t="s">
        <v>567</v>
      </c>
      <c r="O161" s="188" t="s">
        <v>568</v>
      </c>
    </row>
    <row r="162" spans="2:15" s="20" customFormat="1" ht="14.25" customHeight="1">
      <c r="B162" s="469"/>
      <c r="C162" s="251">
        <v>150</v>
      </c>
      <c r="D162" s="132" t="s">
        <v>1013</v>
      </c>
      <c r="E162" s="133" t="s">
        <v>1243</v>
      </c>
      <c r="F162" s="134" t="s">
        <v>1014</v>
      </c>
      <c r="G162" s="58" t="s">
        <v>1015</v>
      </c>
      <c r="H162" s="221"/>
      <c r="I162" s="188"/>
      <c r="J162" s="188"/>
      <c r="K162" s="251">
        <v>150</v>
      </c>
      <c r="L162" s="193" t="str">
        <f t="shared" si="4"/>
        <v>150 酢酸鉛（Ⅱ）;  ビス酢酸鉛（Ⅱ）; 二酢酸鉛（Ⅱ）</v>
      </c>
      <c r="M162" s="193" t="str">
        <f t="shared" si="5"/>
        <v>150 Lead di(acetate)</v>
      </c>
      <c r="N162" s="20" t="s">
        <v>569</v>
      </c>
      <c r="O162" s="20" t="s">
        <v>570</v>
      </c>
    </row>
    <row r="163" spans="2:15" s="188" customFormat="1" ht="22.2" thickBot="1">
      <c r="B163" s="469"/>
      <c r="C163" s="252">
        <v>151</v>
      </c>
      <c r="D163" s="141" t="s">
        <v>1016</v>
      </c>
      <c r="E163" s="142" t="s">
        <v>1244</v>
      </c>
      <c r="F163" s="143" t="s">
        <v>1245</v>
      </c>
      <c r="G163" s="92" t="s">
        <v>1017</v>
      </c>
      <c r="H163" s="222"/>
      <c r="K163" s="252">
        <v>151</v>
      </c>
      <c r="L163" s="193" t="str">
        <f t="shared" si="4"/>
        <v>151 リン酸トリキシレニル，トリ(ジメチルフェニル)ホスフェート，リン酸トリス（ジメチルフェニル）</v>
      </c>
      <c r="M163" s="193" t="str">
        <f t="shared" si="5"/>
        <v>151 Trixylyl phosphate</v>
      </c>
      <c r="N163" s="188" t="s">
        <v>571</v>
      </c>
      <c r="O163" s="188" t="s">
        <v>572</v>
      </c>
    </row>
    <row r="164" spans="2:15" s="188" customFormat="1" ht="22.5" customHeight="1">
      <c r="B164" s="457" t="s">
        <v>1246</v>
      </c>
      <c r="C164" s="35">
        <v>152</v>
      </c>
      <c r="D164" s="144" t="s">
        <v>1247</v>
      </c>
      <c r="E164" s="145" t="s">
        <v>1248</v>
      </c>
      <c r="F164" s="146" t="s">
        <v>1249</v>
      </c>
      <c r="G164" s="37" t="s">
        <v>1250</v>
      </c>
      <c r="H164" s="224"/>
      <c r="K164" s="35">
        <v>152</v>
      </c>
      <c r="L164" s="193" t="str">
        <f t="shared" si="4"/>
        <v>152 1,2-ベンゼンジカルボン酸、ジヘキシルエステル、分岐および直鎖</v>
      </c>
      <c r="M164" s="193" t="str">
        <f t="shared" si="5"/>
        <v>152 1,2-Benzenedicarboxylic acid, dihexyl ester, branched and linear</v>
      </c>
      <c r="N164" s="188" t="s">
        <v>573</v>
      </c>
      <c r="O164" s="188" t="s">
        <v>574</v>
      </c>
    </row>
    <row r="165" spans="2:15" s="188" customFormat="1" ht="21.6">
      <c r="B165" s="458"/>
      <c r="C165" s="251">
        <v>153</v>
      </c>
      <c r="D165" s="132" t="s">
        <v>1251</v>
      </c>
      <c r="E165" s="133" t="s">
        <v>1018</v>
      </c>
      <c r="F165" s="134" t="s">
        <v>1216</v>
      </c>
      <c r="G165" s="84" t="s">
        <v>1252</v>
      </c>
      <c r="H165" s="225"/>
      <c r="K165" s="251">
        <v>153</v>
      </c>
      <c r="L165" s="193" t="str">
        <f t="shared" si="4"/>
        <v>153 過ホウ酸ナトリウム;
過ホウ酸、ナトリウム塩</v>
      </c>
      <c r="M165" s="193" t="str">
        <f t="shared" si="5"/>
        <v>153 Sodium perborate; 
perboric acid, sodium salt</v>
      </c>
      <c r="N165" s="188" t="s">
        <v>226</v>
      </c>
      <c r="O165" s="188" t="s">
        <v>575</v>
      </c>
    </row>
    <row r="166" spans="2:15" s="20" customFormat="1" ht="15" customHeight="1">
      <c r="B166" s="458"/>
      <c r="C166" s="251">
        <v>154</v>
      </c>
      <c r="D166" s="132" t="s">
        <v>935</v>
      </c>
      <c r="E166" s="133" t="s">
        <v>1253</v>
      </c>
      <c r="F166" s="136" t="s">
        <v>1019</v>
      </c>
      <c r="G166" s="58" t="s">
        <v>1020</v>
      </c>
      <c r="H166" s="225"/>
      <c r="I166" s="188"/>
      <c r="J166" s="188"/>
      <c r="K166" s="251">
        <v>154</v>
      </c>
      <c r="L166" s="193" t="str">
        <f t="shared" si="4"/>
        <v>154 ペルオキソホウ酸ナトリウム</v>
      </c>
      <c r="M166" s="193" t="str">
        <f t="shared" si="5"/>
        <v>154 Sodium peroxometaborate</v>
      </c>
      <c r="N166" s="20" t="s">
        <v>576</v>
      </c>
      <c r="O166" s="20" t="s">
        <v>577</v>
      </c>
    </row>
    <row r="167" spans="2:15" s="188" customFormat="1" ht="15" customHeight="1" thickBot="1">
      <c r="B167" s="459"/>
      <c r="C167" s="73">
        <v>155</v>
      </c>
      <c r="D167" s="137" t="s">
        <v>1021</v>
      </c>
      <c r="E167" s="138" t="s">
        <v>1022</v>
      </c>
      <c r="F167" s="139" t="s">
        <v>1023</v>
      </c>
      <c r="G167" s="59" t="s">
        <v>1254</v>
      </c>
      <c r="H167" s="226"/>
      <c r="K167" s="73">
        <v>155</v>
      </c>
      <c r="L167" s="193" t="str">
        <f t="shared" si="4"/>
        <v>155 塩化カドミウム</v>
      </c>
      <c r="M167" s="193" t="str">
        <f t="shared" si="5"/>
        <v>155 Cadmium chloride</v>
      </c>
      <c r="N167" s="188" t="s">
        <v>578</v>
      </c>
      <c r="O167" s="188" t="s">
        <v>579</v>
      </c>
    </row>
    <row r="168" spans="2:15" s="188" customFormat="1" ht="23.25" customHeight="1">
      <c r="B168" s="470" t="s">
        <v>1255</v>
      </c>
      <c r="C168" s="227">
        <v>156</v>
      </c>
      <c r="D168" s="129" t="s">
        <v>1256</v>
      </c>
      <c r="E168" s="129" t="s">
        <v>1024</v>
      </c>
      <c r="F168" s="130" t="s">
        <v>1257</v>
      </c>
      <c r="G168" s="93" t="s">
        <v>1025</v>
      </c>
      <c r="H168" s="228"/>
      <c r="K168" s="227">
        <v>156</v>
      </c>
      <c r="L168" s="193" t="str">
        <f t="shared" si="4"/>
        <v>156 硫酸カドミウム</v>
      </c>
      <c r="M168" s="193" t="str">
        <f t="shared" si="5"/>
        <v>156 Cadmium sulphate</v>
      </c>
      <c r="N168" s="188" t="s">
        <v>580</v>
      </c>
      <c r="O168" s="188" t="s">
        <v>581</v>
      </c>
    </row>
    <row r="169" spans="2:15" s="188" customFormat="1" ht="15" customHeight="1">
      <c r="B169" s="469"/>
      <c r="C169" s="251">
        <v>157</v>
      </c>
      <c r="D169" s="132" t="s">
        <v>1026</v>
      </c>
      <c r="E169" s="133" t="s">
        <v>1258</v>
      </c>
      <c r="F169" s="134" t="s">
        <v>1027</v>
      </c>
      <c r="G169" s="84" t="s">
        <v>1028</v>
      </c>
      <c r="H169" s="225"/>
      <c r="K169" s="251">
        <v>157</v>
      </c>
      <c r="L169" s="193" t="str">
        <f t="shared" si="4"/>
        <v>157 フッ化カドミウム</v>
      </c>
      <c r="M169" s="193" t="str">
        <f t="shared" si="5"/>
        <v>157 Cadmium fluoride</v>
      </c>
      <c r="N169" s="188" t="s">
        <v>582</v>
      </c>
      <c r="O169" s="188" t="s">
        <v>583</v>
      </c>
    </row>
    <row r="170" spans="2:15" s="188" customFormat="1" ht="25.5" customHeight="1">
      <c r="B170" s="469"/>
      <c r="C170" s="251">
        <v>158</v>
      </c>
      <c r="D170" s="132" t="s">
        <v>1029</v>
      </c>
      <c r="E170" s="133" t="s">
        <v>1259</v>
      </c>
      <c r="F170" s="134" t="s">
        <v>1030</v>
      </c>
      <c r="G170" s="84" t="s">
        <v>1031</v>
      </c>
      <c r="H170" s="225"/>
      <c r="K170" s="251">
        <v>158</v>
      </c>
      <c r="L170" s="193" t="str">
        <f t="shared" si="4"/>
        <v>158 2-(2H-ベンゾトリアゾール-2-イル)-4,6-ジ-ｔｅｒｔ-ペンチルフェノール (UV-328)</v>
      </c>
      <c r="M170" s="193" t="str">
        <f t="shared" si="5"/>
        <v>158 2-(2H-benzotriazol-2-yl)-4,6-ditertpentylphenol (UV-328)</v>
      </c>
      <c r="N170" s="188" t="s">
        <v>584</v>
      </c>
      <c r="O170" s="188" t="s">
        <v>585</v>
      </c>
    </row>
    <row r="171" spans="2:15" s="188" customFormat="1" ht="75.599999999999994">
      <c r="B171" s="469"/>
      <c r="C171" s="251">
        <v>159</v>
      </c>
      <c r="D171" s="132" t="s">
        <v>1260</v>
      </c>
      <c r="E171" s="133" t="s">
        <v>1261</v>
      </c>
      <c r="F171" s="134" t="s">
        <v>985</v>
      </c>
      <c r="G171" s="84" t="s">
        <v>1136</v>
      </c>
      <c r="H171" s="225"/>
      <c r="K171" s="251">
        <v>159</v>
      </c>
      <c r="L171" s="193" t="str">
        <f t="shared" si="4"/>
        <v>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v>
      </c>
      <c r="M171" s="193" t="str">
        <f t="shared" si="5"/>
        <v xml:space="preserve">159 reaction mass of 2-ethylhexyl 10-ethyl-4,4-dioctyl-7-oxo-8-oxa-3,5-dithia-4-stannatetradecanoate and 2-ethylhexyl 10-ethyl-4-[[2-[(2-ethylhexyl)oxy]-2-oxoethyl]thio]-4-octyl-7-oxo-8-oxa-3,5-dithia-4-stannatetradecanoate (reaction mass of DOTE and MOTE) </v>
      </c>
      <c r="N171" s="188" t="s">
        <v>226</v>
      </c>
      <c r="O171" s="188" t="s">
        <v>226</v>
      </c>
    </row>
    <row r="172" spans="2:15" s="188" customFormat="1" ht="32.4">
      <c r="B172" s="469"/>
      <c r="C172" s="251">
        <v>160</v>
      </c>
      <c r="D172" s="132" t="s">
        <v>1262</v>
      </c>
      <c r="E172" s="133" t="s">
        <v>1263</v>
      </c>
      <c r="F172" s="136" t="s">
        <v>1264</v>
      </c>
      <c r="G172" s="58" t="s">
        <v>1265</v>
      </c>
      <c r="H172" s="225"/>
      <c r="K172" s="251">
        <v>160</v>
      </c>
      <c r="L172" s="193" t="str">
        <f t="shared" si="4"/>
        <v>160 10-エチル-4,4-ジオクチル-7-オキソ-8-オキサ-3,5-ジチア-4-スタンナテトラデカン酸2-エチルヘキシル（DOTE）</v>
      </c>
      <c r="M172" s="193" t="str">
        <f t="shared" si="5"/>
        <v xml:space="preserve">160 2-ethylhexyl 10-ethyl-4,4-dioctyl-7-oxo-8-oxa-3,5-dithia-4-stannatetradecanoate (DOTE) </v>
      </c>
      <c r="N172" s="188" t="s">
        <v>586</v>
      </c>
      <c r="O172" s="188" t="s">
        <v>587</v>
      </c>
    </row>
    <row r="173" spans="2:15" s="188" customFormat="1" ht="22.2" thickBot="1">
      <c r="B173" s="471"/>
      <c r="C173" s="73">
        <v>161</v>
      </c>
      <c r="D173" s="137" t="s">
        <v>1266</v>
      </c>
      <c r="E173" s="138" t="s">
        <v>1267</v>
      </c>
      <c r="F173" s="139" t="s">
        <v>1268</v>
      </c>
      <c r="G173" s="59" t="s">
        <v>1269</v>
      </c>
      <c r="H173" s="226"/>
      <c r="K173" s="73">
        <v>161</v>
      </c>
      <c r="L173" s="193" t="str">
        <f t="shared" si="4"/>
        <v>161 2-ベンゾトリアゾール-2-イル-4,6-ジ-tert-ブチルフェノール (UV-320)</v>
      </c>
      <c r="M173" s="193" t="str">
        <f t="shared" si="5"/>
        <v>161 2-benzotriazol-2-yl-4,6-di-tert-butylphenol (UV-320)</v>
      </c>
      <c r="N173" s="188" t="s">
        <v>588</v>
      </c>
      <c r="O173" s="188" t="s">
        <v>589</v>
      </c>
    </row>
    <row r="174" spans="2:15" s="188" customFormat="1" ht="57" customHeight="1">
      <c r="B174" s="450" t="s">
        <v>1270</v>
      </c>
      <c r="C174" s="35">
        <v>162</v>
      </c>
      <c r="D174" s="145" t="s">
        <v>972</v>
      </c>
      <c r="E174" s="145" t="s">
        <v>1271</v>
      </c>
      <c r="F174" s="185" t="s">
        <v>1272</v>
      </c>
      <c r="G174" s="114" t="s">
        <v>1273</v>
      </c>
      <c r="H174" s="224"/>
      <c r="K174" s="246">
        <v>162</v>
      </c>
      <c r="L174" s="193" t="str">
        <f t="shared" si="4"/>
        <v>162 1,2-ベンゼンジカルボン酸、ジ-C6～10-アルキルエステル； 1,2-ベンゼンジカルボン酸、デシル・ヘキシル・オクチルジエステルと0.3％以上のフタル酸ジへキシル（EC No. 201-559-5）との混合物</v>
      </c>
      <c r="M174" s="193" t="str">
        <f t="shared" si="5"/>
        <v xml:space="preserve">162 1,2-benzenedicarboxylic acid, di-C6-10-alkyl esters; 1,2-benzenedicarboxylic acid, mixed decyl and hexyl and octyl diesters with ≥ 0.3% of dihexyl phthalate (EC No. 201-559-5) </v>
      </c>
    </row>
    <row r="175" spans="2:15" s="188" customFormat="1" ht="65.400000000000006" thickBot="1">
      <c r="B175" s="451"/>
      <c r="C175" s="73">
        <v>163</v>
      </c>
      <c r="D175" s="138" t="s">
        <v>1274</v>
      </c>
      <c r="E175" s="138" t="s">
        <v>1275</v>
      </c>
      <c r="F175" s="186" t="s">
        <v>1216</v>
      </c>
      <c r="G175" s="59" t="s">
        <v>1216</v>
      </c>
      <c r="H175" s="229"/>
      <c r="K175" s="247">
        <v>163</v>
      </c>
      <c r="L175" s="193" t="str">
        <f t="shared" si="4"/>
        <v>163 5-sec-ブチル-2-（2,4-ジメチルシクロヘキサ-3-エン-1-イル）-5-メチル-1,3-ジオキサン[1]、5-sec-ブチル-2-（4,6-ジメチルシクロヘキサ-3-エン-1-イル）-5-メチル-1,3-ジオキサン[2] [[1]と[2]の個々の異性体、又はその組合せを含む]</v>
      </c>
      <c r="M175" s="193" t="str">
        <f t="shared" si="5"/>
        <v xml:space="preserve">163 5-sec-butyl-2-(2,4-dimethylcyclohex-3-en-1-yl)-5-methyl-1,3-dioxane [1], 5-sec-butyl-2-(4,6-dimethylcyclohex-3-en-1-yl)-5-methyl-1,3-dioxane [2] [covering any of the individual stereoisomers of [1] and [2] or any combination thereof] </v>
      </c>
    </row>
    <row r="176" spans="2:15" s="188" customFormat="1" ht="13.5" customHeight="1">
      <c r="B176" s="452" t="s">
        <v>1276</v>
      </c>
      <c r="C176" s="131">
        <v>164</v>
      </c>
      <c r="D176" s="236" t="s">
        <v>1277</v>
      </c>
      <c r="E176" s="236" t="s">
        <v>1278</v>
      </c>
      <c r="F176" s="237" t="s">
        <v>1279</v>
      </c>
      <c r="G176" s="238" t="s">
        <v>1280</v>
      </c>
      <c r="H176" s="230"/>
      <c r="K176" s="227">
        <v>164</v>
      </c>
      <c r="L176" s="193" t="str">
        <f t="shared" si="4"/>
        <v>164 1,3‐プロパンスルトン</v>
      </c>
      <c r="M176" s="193" t="str">
        <f t="shared" si="5"/>
        <v>164 1,3-Propanesultone</v>
      </c>
      <c r="N176" s="188" t="s">
        <v>919</v>
      </c>
      <c r="O176" s="188" t="s">
        <v>920</v>
      </c>
    </row>
    <row r="177" spans="2:15" s="188" customFormat="1" ht="23.25" customHeight="1">
      <c r="B177" s="448"/>
      <c r="C177" s="135">
        <v>165</v>
      </c>
      <c r="D177" s="239" t="s">
        <v>1281</v>
      </c>
      <c r="E177" s="240" t="s">
        <v>1282</v>
      </c>
      <c r="F177" s="241" t="s">
        <v>1283</v>
      </c>
      <c r="G177" s="242" t="s">
        <v>1284</v>
      </c>
      <c r="H177" s="231"/>
      <c r="K177" s="251">
        <v>165</v>
      </c>
      <c r="L177" s="193" t="str">
        <f t="shared" si="4"/>
        <v>165 2,4-ジ-tert-ブチル-6-（5-クロロベンゾトリアゾール-2-イル）フェノール（UV-327）</v>
      </c>
      <c r="M177" s="193" t="str">
        <f t="shared" si="5"/>
        <v>165 2,4-di-tert-butyl-6-(5-chlorobenzotriazol-2-yl)phenol (UV-327)</v>
      </c>
      <c r="N177" s="188" t="s">
        <v>921</v>
      </c>
      <c r="O177" s="188" t="s">
        <v>922</v>
      </c>
    </row>
    <row r="178" spans="2:15" s="188" customFormat="1" ht="24" customHeight="1">
      <c r="B178" s="448"/>
      <c r="C178" s="135">
        <v>166</v>
      </c>
      <c r="D178" s="239" t="s">
        <v>1285</v>
      </c>
      <c r="E178" s="240" t="s">
        <v>1286</v>
      </c>
      <c r="F178" s="241" t="s">
        <v>1287</v>
      </c>
      <c r="G178" s="242" t="s">
        <v>916</v>
      </c>
      <c r="H178" s="231"/>
      <c r="K178" s="251">
        <v>166</v>
      </c>
      <c r="L178" s="193" t="str">
        <f t="shared" si="4"/>
        <v>166 2-（2H-ベンゾトリアゾール-2-イル）-6-sec-ブチル-4-tert-ブチルフェノール（UV-350）</v>
      </c>
      <c r="M178" s="193" t="str">
        <f t="shared" si="5"/>
        <v>166 2-(2H-benzotriazol-2-yl)-4-(tert-butyl)-6-(sec-butyl)phenol (UV-350)</v>
      </c>
      <c r="N178" s="188" t="s">
        <v>923</v>
      </c>
      <c r="O178" s="188" t="s">
        <v>916</v>
      </c>
    </row>
    <row r="179" spans="2:15" s="188" customFormat="1" ht="15.75" customHeight="1">
      <c r="B179" s="448"/>
      <c r="C179" s="135">
        <v>167</v>
      </c>
      <c r="D179" s="239" t="s">
        <v>1288</v>
      </c>
      <c r="E179" s="240" t="s">
        <v>1289</v>
      </c>
      <c r="F179" s="241" t="s">
        <v>1290</v>
      </c>
      <c r="G179" s="242" t="s">
        <v>915</v>
      </c>
      <c r="H179" s="231"/>
      <c r="K179" s="251">
        <v>167</v>
      </c>
      <c r="L179" s="193" t="str">
        <f t="shared" si="4"/>
        <v>167 ニトロベンゼン</v>
      </c>
      <c r="M179" s="193" t="str">
        <f t="shared" si="5"/>
        <v>167 Nitrobenzene</v>
      </c>
      <c r="N179" s="188" t="s">
        <v>924</v>
      </c>
      <c r="O179" s="188" t="s">
        <v>915</v>
      </c>
    </row>
    <row r="180" spans="2:15" s="188" customFormat="1" ht="36" customHeight="1" thickBot="1">
      <c r="B180" s="449"/>
      <c r="C180" s="140">
        <v>168</v>
      </c>
      <c r="D180" s="243" t="s">
        <v>917</v>
      </c>
      <c r="E180" s="244" t="s">
        <v>1291</v>
      </c>
      <c r="F180" s="245" t="s">
        <v>1292</v>
      </c>
      <c r="G180" s="245" t="s">
        <v>1293</v>
      </c>
      <c r="H180" s="232"/>
      <c r="K180" s="73">
        <v>168</v>
      </c>
      <c r="L180" s="193" t="str">
        <f t="shared" si="4"/>
        <v>168 パーフルオロノナン酸（PFNA）とそのナトリウム塩とアンモニウム塩</v>
      </c>
      <c r="M180" s="193" t="str">
        <f t="shared" si="5"/>
        <v xml:space="preserve">168 Perfluorononan-1-oic-acid and its sodium and ammonium salts </v>
      </c>
      <c r="N180" s="188" t="s">
        <v>925</v>
      </c>
      <c r="O180" s="188" t="s">
        <v>926</v>
      </c>
    </row>
    <row r="181" spans="2:15" ht="22.2" thickBot="1">
      <c r="B181" s="254" t="s">
        <v>1402</v>
      </c>
      <c r="C181" s="255">
        <v>169</v>
      </c>
      <c r="D181" s="256" t="s">
        <v>1294</v>
      </c>
      <c r="E181" s="256" t="s">
        <v>1295</v>
      </c>
      <c r="F181" s="257" t="s">
        <v>1036</v>
      </c>
      <c r="G181" s="258" t="s">
        <v>1037</v>
      </c>
      <c r="H181" s="259"/>
      <c r="I181" s="188"/>
      <c r="K181" s="251">
        <v>169</v>
      </c>
      <c r="L181" s="193" t="s">
        <v>1035</v>
      </c>
      <c r="M181" s="193" t="s">
        <v>1296</v>
      </c>
      <c r="N181" s="188" t="s">
        <v>1036</v>
      </c>
      <c r="O181" s="188" t="s">
        <v>1037</v>
      </c>
    </row>
    <row r="182" spans="2:15" ht="24" customHeight="1">
      <c r="B182" s="448" t="s">
        <v>1297</v>
      </c>
      <c r="C182" s="260">
        <v>170</v>
      </c>
      <c r="D182" s="261" t="s">
        <v>1298</v>
      </c>
      <c r="E182" s="262" t="s">
        <v>1299</v>
      </c>
      <c r="F182" s="263" t="s">
        <v>1039</v>
      </c>
      <c r="G182" s="264" t="s">
        <v>1040</v>
      </c>
      <c r="H182" s="231"/>
      <c r="I182" s="188"/>
      <c r="K182" s="251">
        <v>170</v>
      </c>
      <c r="L182" s="265" t="s">
        <v>1300</v>
      </c>
      <c r="M182" s="193" t="s">
        <v>1038</v>
      </c>
      <c r="N182" s="188" t="s">
        <v>1039</v>
      </c>
      <c r="O182" s="188" t="s">
        <v>1040</v>
      </c>
    </row>
    <row r="183" spans="2:15" ht="39" customHeight="1" thickBot="1">
      <c r="B183" s="448"/>
      <c r="C183" s="135">
        <v>171</v>
      </c>
      <c r="D183" s="239" t="s">
        <v>1301</v>
      </c>
      <c r="E183" s="240" t="s">
        <v>1302</v>
      </c>
      <c r="F183" s="242" t="s">
        <v>1303</v>
      </c>
      <c r="G183" s="242" t="s">
        <v>1304</v>
      </c>
      <c r="H183" s="231"/>
      <c r="I183" s="188"/>
      <c r="K183" s="73">
        <v>171</v>
      </c>
      <c r="L183" s="193" t="s">
        <v>1041</v>
      </c>
      <c r="M183" s="193" t="s">
        <v>1042</v>
      </c>
      <c r="N183" s="265" t="s">
        <v>1043</v>
      </c>
      <c r="O183" s="265" t="s">
        <v>1305</v>
      </c>
    </row>
    <row r="184" spans="2:15" ht="15.75" customHeight="1">
      <c r="B184" s="448"/>
      <c r="C184" s="135">
        <v>172</v>
      </c>
      <c r="D184" s="239" t="s">
        <v>1306</v>
      </c>
      <c r="E184" s="240" t="s">
        <v>1307</v>
      </c>
      <c r="F184" s="241" t="s">
        <v>226</v>
      </c>
      <c r="G184" s="242" t="s">
        <v>226</v>
      </c>
      <c r="H184" s="231"/>
      <c r="I184" s="188"/>
      <c r="K184" s="251">
        <v>172</v>
      </c>
      <c r="L184" s="193" t="s">
        <v>1045</v>
      </c>
      <c r="M184" s="193" t="s">
        <v>1046</v>
      </c>
      <c r="N184" s="188" t="s">
        <v>226</v>
      </c>
      <c r="O184" s="188" t="s">
        <v>226</v>
      </c>
    </row>
    <row r="185" spans="2:15" ht="15.75" customHeight="1" thickBot="1">
      <c r="B185" s="449"/>
      <c r="C185" s="140">
        <v>173</v>
      </c>
      <c r="D185" s="243" t="s">
        <v>1308</v>
      </c>
      <c r="E185" s="244" t="s">
        <v>1309</v>
      </c>
      <c r="F185" s="245" t="s">
        <v>1047</v>
      </c>
      <c r="G185" s="245" t="s">
        <v>1048</v>
      </c>
      <c r="H185" s="232"/>
      <c r="I185" s="188"/>
      <c r="K185" s="251">
        <v>173</v>
      </c>
      <c r="L185" s="193" t="s">
        <v>1310</v>
      </c>
      <c r="M185" s="193" t="s">
        <v>1311</v>
      </c>
      <c r="N185" s="188" t="s">
        <v>1047</v>
      </c>
      <c r="O185" s="188" t="s">
        <v>1048</v>
      </c>
    </row>
    <row r="186" spans="2:15" ht="33" thickBot="1">
      <c r="B186" s="254" t="s">
        <v>1314</v>
      </c>
      <c r="C186" s="267">
        <v>174</v>
      </c>
      <c r="D186" s="268" t="s">
        <v>1312</v>
      </c>
      <c r="E186" s="268" t="s">
        <v>1313</v>
      </c>
      <c r="F186" s="269" t="s">
        <v>226</v>
      </c>
      <c r="G186" s="197" t="s">
        <v>226</v>
      </c>
      <c r="H186" s="232"/>
      <c r="K186" s="267">
        <v>174</v>
      </c>
      <c r="L186" s="279" t="s">
        <v>1315</v>
      </c>
      <c r="M186" s="279" t="s">
        <v>1352</v>
      </c>
      <c r="N186" s="188" t="s">
        <v>226</v>
      </c>
      <c r="O186" s="188" t="s">
        <v>226</v>
      </c>
    </row>
    <row r="187" spans="2:15" s="188" customFormat="1" ht="15" customHeight="1">
      <c r="B187" s="448" t="s">
        <v>1401</v>
      </c>
      <c r="C187" s="35">
        <v>175</v>
      </c>
      <c r="D187" s="275" t="s">
        <v>1316</v>
      </c>
      <c r="E187" s="276" t="s">
        <v>1317</v>
      </c>
      <c r="F187" s="277" t="s">
        <v>1318</v>
      </c>
      <c r="G187" s="237" t="s">
        <v>1319</v>
      </c>
      <c r="H187" s="230"/>
      <c r="K187" s="35">
        <v>175</v>
      </c>
      <c r="L187" s="193" t="s">
        <v>1353</v>
      </c>
      <c r="M187" s="193" t="s">
        <v>1354</v>
      </c>
      <c r="N187" s="188" t="s">
        <v>1318</v>
      </c>
      <c r="O187" s="188" t="s">
        <v>1319</v>
      </c>
    </row>
    <row r="188" spans="2:15" s="188" customFormat="1" ht="15" customHeight="1">
      <c r="B188" s="448"/>
      <c r="C188" s="266">
        <v>176</v>
      </c>
      <c r="D188" s="239" t="s">
        <v>1320</v>
      </c>
      <c r="E188" s="240" t="s">
        <v>1321</v>
      </c>
      <c r="F188" s="242" t="s">
        <v>1322</v>
      </c>
      <c r="G188" s="242" t="s">
        <v>1323</v>
      </c>
      <c r="H188" s="231"/>
      <c r="K188" s="273">
        <v>176</v>
      </c>
      <c r="L188" s="193" t="s">
        <v>1355</v>
      </c>
      <c r="M188" s="193" t="s">
        <v>1356</v>
      </c>
      <c r="N188" s="265" t="s">
        <v>1322</v>
      </c>
      <c r="O188" s="265" t="s">
        <v>1323</v>
      </c>
    </row>
    <row r="189" spans="2:15" s="188" customFormat="1" ht="15" customHeight="1">
      <c r="B189" s="448"/>
      <c r="C189" s="266">
        <v>177</v>
      </c>
      <c r="D189" s="239" t="s">
        <v>1324</v>
      </c>
      <c r="E189" s="240" t="s">
        <v>1325</v>
      </c>
      <c r="F189" s="242" t="s">
        <v>1326</v>
      </c>
      <c r="G189" s="242" t="s">
        <v>1327</v>
      </c>
      <c r="H189" s="231"/>
      <c r="K189" s="273">
        <v>177</v>
      </c>
      <c r="L189" s="193" t="s">
        <v>1342</v>
      </c>
      <c r="M189" s="193" t="s">
        <v>1343</v>
      </c>
      <c r="N189" s="265" t="s">
        <v>1326</v>
      </c>
      <c r="O189" s="265" t="s">
        <v>1327</v>
      </c>
    </row>
    <row r="190" spans="2:15" s="188" customFormat="1" ht="15" customHeight="1">
      <c r="B190" s="448"/>
      <c r="C190" s="266">
        <v>178</v>
      </c>
      <c r="D190" s="239" t="s">
        <v>1328</v>
      </c>
      <c r="E190" s="240" t="s">
        <v>1329</v>
      </c>
      <c r="F190" s="242" t="s">
        <v>1330</v>
      </c>
      <c r="G190" s="242" t="s">
        <v>1331</v>
      </c>
      <c r="H190" s="231"/>
      <c r="K190" s="273">
        <v>178</v>
      </c>
      <c r="L190" s="193" t="s">
        <v>1344</v>
      </c>
      <c r="M190" s="193" t="s">
        <v>1345</v>
      </c>
      <c r="N190" s="265" t="s">
        <v>1330</v>
      </c>
      <c r="O190" s="265" t="s">
        <v>1331</v>
      </c>
    </row>
    <row r="191" spans="2:15" s="188" customFormat="1" ht="15" customHeight="1">
      <c r="B191" s="448"/>
      <c r="C191" s="266">
        <v>179</v>
      </c>
      <c r="D191" s="239" t="s">
        <v>1332</v>
      </c>
      <c r="E191" s="240" t="s">
        <v>1333</v>
      </c>
      <c r="F191" s="242" t="s">
        <v>1334</v>
      </c>
      <c r="G191" s="242" t="s">
        <v>1335</v>
      </c>
      <c r="H191" s="231"/>
      <c r="K191" s="273">
        <v>179</v>
      </c>
      <c r="L191" s="193" t="s">
        <v>1346</v>
      </c>
      <c r="M191" s="193" t="s">
        <v>1347</v>
      </c>
      <c r="N191" s="265" t="s">
        <v>1334</v>
      </c>
      <c r="O191" s="265" t="s">
        <v>1335</v>
      </c>
    </row>
    <row r="192" spans="2:15" s="188" customFormat="1" ht="54">
      <c r="B192" s="448"/>
      <c r="C192" s="266">
        <v>180</v>
      </c>
      <c r="D192" s="239" t="s">
        <v>1336</v>
      </c>
      <c r="E192" s="240" t="s">
        <v>1337</v>
      </c>
      <c r="F192" s="242" t="s">
        <v>1338</v>
      </c>
      <c r="G192" s="242" t="s">
        <v>1339</v>
      </c>
      <c r="H192" s="231"/>
      <c r="K192" s="273">
        <v>180</v>
      </c>
      <c r="L192" s="193" t="s">
        <v>1348</v>
      </c>
      <c r="M192" s="193" t="s">
        <v>1349</v>
      </c>
      <c r="N192" s="265" t="s">
        <v>1338</v>
      </c>
      <c r="O192" s="265" t="s">
        <v>1339</v>
      </c>
    </row>
    <row r="193" spans="2:15" s="188" customFormat="1" ht="65.400000000000006" thickBot="1">
      <c r="B193" s="449"/>
      <c r="C193" s="73">
        <v>181</v>
      </c>
      <c r="D193" s="243" t="s">
        <v>1340</v>
      </c>
      <c r="E193" s="244" t="s">
        <v>1341</v>
      </c>
      <c r="F193" s="245" t="s">
        <v>226</v>
      </c>
      <c r="G193" s="245" t="s">
        <v>226</v>
      </c>
      <c r="H193" s="232"/>
      <c r="K193" s="73">
        <v>181</v>
      </c>
      <c r="L193" s="193" t="s">
        <v>1350</v>
      </c>
      <c r="M193" s="193" t="s">
        <v>1351</v>
      </c>
      <c r="N193" s="188" t="s">
        <v>226</v>
      </c>
      <c r="O193" s="188" t="s">
        <v>226</v>
      </c>
    </row>
    <row r="194" spans="2:15">
      <c r="B194" s="445" t="s">
        <v>1403</v>
      </c>
      <c r="C194" s="35">
        <v>182</v>
      </c>
      <c r="D194" s="281" t="s">
        <v>1358</v>
      </c>
      <c r="E194" s="281" t="s">
        <v>1359</v>
      </c>
      <c r="F194" s="281" t="s">
        <v>1360</v>
      </c>
      <c r="G194" s="282" t="s">
        <v>1361</v>
      </c>
      <c r="H194" s="230" t="s">
        <v>1362</v>
      </c>
    </row>
    <row r="195" spans="2:15">
      <c r="B195" s="446"/>
      <c r="C195" s="278">
        <v>183</v>
      </c>
      <c r="D195" s="283" t="s">
        <v>1363</v>
      </c>
      <c r="E195" s="283" t="s">
        <v>1364</v>
      </c>
      <c r="F195" s="283" t="s">
        <v>1365</v>
      </c>
      <c r="G195" s="284" t="s">
        <v>1366</v>
      </c>
      <c r="H195" s="231" t="s">
        <v>1362</v>
      </c>
    </row>
    <row r="196" spans="2:15">
      <c r="B196" s="446"/>
      <c r="C196" s="278">
        <v>184</v>
      </c>
      <c r="D196" s="283" t="s">
        <v>1367</v>
      </c>
      <c r="E196" s="283" t="s">
        <v>1368</v>
      </c>
      <c r="F196" s="283" t="s">
        <v>1369</v>
      </c>
      <c r="G196" s="284" t="s">
        <v>1370</v>
      </c>
      <c r="H196" s="231" t="s">
        <v>1371</v>
      </c>
    </row>
    <row r="197" spans="2:15">
      <c r="B197" s="446"/>
      <c r="C197" s="278">
        <v>185</v>
      </c>
      <c r="D197" s="283" t="s">
        <v>1372</v>
      </c>
      <c r="E197" s="283" t="s">
        <v>1373</v>
      </c>
      <c r="F197" s="283" t="s">
        <v>1374</v>
      </c>
      <c r="G197" s="284" t="s">
        <v>1375</v>
      </c>
      <c r="H197" s="231" t="s">
        <v>1362</v>
      </c>
    </row>
    <row r="198" spans="2:15">
      <c r="B198" s="446"/>
      <c r="C198" s="278">
        <v>186</v>
      </c>
      <c r="D198" s="283" t="s">
        <v>1376</v>
      </c>
      <c r="E198" s="283" t="s">
        <v>1377</v>
      </c>
      <c r="F198" s="283" t="s">
        <v>1378</v>
      </c>
      <c r="G198" s="284" t="s">
        <v>1379</v>
      </c>
      <c r="H198" s="231" t="s">
        <v>1380</v>
      </c>
    </row>
    <row r="199" spans="2:15">
      <c r="B199" s="446"/>
      <c r="C199" s="278">
        <v>187</v>
      </c>
      <c r="D199" s="283" t="s">
        <v>1381</v>
      </c>
      <c r="E199" s="283" t="s">
        <v>1382</v>
      </c>
      <c r="F199" s="283" t="s">
        <v>1383</v>
      </c>
      <c r="G199" s="284" t="s">
        <v>1384</v>
      </c>
      <c r="H199" s="231" t="s">
        <v>1362</v>
      </c>
    </row>
    <row r="200" spans="2:15">
      <c r="B200" s="446"/>
      <c r="C200" s="278">
        <v>188</v>
      </c>
      <c r="D200" s="283" t="s">
        <v>1385</v>
      </c>
      <c r="E200" s="283" t="s">
        <v>1386</v>
      </c>
      <c r="F200" s="283" t="s">
        <v>1387</v>
      </c>
      <c r="G200" s="284" t="s">
        <v>1388</v>
      </c>
      <c r="H200" s="231" t="s">
        <v>1362</v>
      </c>
    </row>
    <row r="201" spans="2:15">
      <c r="B201" s="446"/>
      <c r="C201" s="278">
        <v>189</v>
      </c>
      <c r="D201" s="283" t="s">
        <v>1389</v>
      </c>
      <c r="E201" s="283" t="s">
        <v>1390</v>
      </c>
      <c r="F201" s="283" t="s">
        <v>1391</v>
      </c>
      <c r="G201" s="284" t="s">
        <v>1392</v>
      </c>
      <c r="H201" s="231" t="s">
        <v>1362</v>
      </c>
    </row>
    <row r="202" spans="2:15" ht="21.6">
      <c r="B202" s="446"/>
      <c r="C202" s="278">
        <v>190</v>
      </c>
      <c r="D202" s="285" t="s">
        <v>1393</v>
      </c>
      <c r="E202" s="285" t="s">
        <v>1394</v>
      </c>
      <c r="F202" s="286" t="s">
        <v>1395</v>
      </c>
      <c r="G202" s="287" t="s">
        <v>1396</v>
      </c>
      <c r="H202" s="231" t="s">
        <v>1362</v>
      </c>
    </row>
    <row r="203" spans="2:15" ht="13.8" thickBot="1">
      <c r="B203" s="447"/>
      <c r="C203" s="73">
        <v>191</v>
      </c>
      <c r="D203" s="288" t="s">
        <v>1397</v>
      </c>
      <c r="E203" s="288" t="s">
        <v>1398</v>
      </c>
      <c r="F203" s="289" t="s">
        <v>1399</v>
      </c>
      <c r="G203" s="290" t="s">
        <v>1400</v>
      </c>
      <c r="H203" s="232" t="s">
        <v>1362</v>
      </c>
    </row>
  </sheetData>
  <mergeCells count="20">
    <mergeCell ref="B157:B163"/>
    <mergeCell ref="B164:B167"/>
    <mergeCell ref="B168:B173"/>
    <mergeCell ref="B5:B19"/>
    <mergeCell ref="B20:B31"/>
    <mergeCell ref="B33:B40"/>
    <mergeCell ref="B41:B51"/>
    <mergeCell ref="B59:B78"/>
    <mergeCell ref="C48:C51"/>
    <mergeCell ref="B52:B58"/>
    <mergeCell ref="B151:B156"/>
    <mergeCell ref="B79:B91"/>
    <mergeCell ref="B92:B150"/>
    <mergeCell ref="C95:C98"/>
    <mergeCell ref="C99:C101"/>
    <mergeCell ref="B194:B203"/>
    <mergeCell ref="B187:B193"/>
    <mergeCell ref="B174:B175"/>
    <mergeCell ref="B176:B180"/>
    <mergeCell ref="B182:B185"/>
  </mergeCells>
  <phoneticPr fontId="43"/>
  <hyperlinks>
    <hyperlink ref="E3" r:id="rId1" xr:uid="{00000000-0004-0000-0100-000000000000}"/>
  </hyperlinks>
  <printOptions horizontalCentered="1"/>
  <pageMargins left="0.31496062992125984" right="0.31496062992125984" top="0.27559055118110237" bottom="0.27559055118110237" header="0.11811023622047245" footer="0.11811023622047245"/>
  <pageSetup paperSize="9" scale="98" fitToHeight="0" orientation="portrait" r:id="rId2"/>
  <headerFooter>
    <oddFooter>&amp;C&amp;9&amp;P/&amp;N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262"/>
  <sheetViews>
    <sheetView view="pageBreakPreview" zoomScaleNormal="100" zoomScaleSheetLayoutView="100" workbookViewId="0">
      <pane xSplit="5" ySplit="4" topLeftCell="F5" activePane="bottomRight" state="frozen"/>
      <selection pane="topRight" activeCell="F1" sqref="F1"/>
      <selection pane="bottomLeft" activeCell="A5" sqref="A5"/>
      <selection pane="bottomRight" activeCell="H57" sqref="H57"/>
    </sheetView>
  </sheetViews>
  <sheetFormatPr defaultRowHeight="13.2"/>
  <cols>
    <col min="1" max="1" width="0.6640625" style="188" customWidth="1"/>
    <col min="2" max="2" width="5.77734375" style="188" customWidth="1"/>
    <col min="3" max="3" width="3.77734375" style="188" bestFit="1" customWidth="1"/>
    <col min="4" max="4" width="34.21875" style="188" customWidth="1"/>
    <col min="5" max="5" width="32.109375" style="188" customWidth="1"/>
    <col min="6" max="6" width="10.6640625" style="188" customWidth="1"/>
    <col min="7" max="7" width="10" style="188" customWidth="1"/>
    <col min="8" max="8" width="4.44140625" style="188" bestFit="1" customWidth="1"/>
    <col min="9" max="9" width="0.6640625" customWidth="1"/>
    <col min="10" max="10" width="9" style="188"/>
    <col min="11" max="11" width="3.88671875" style="188" hidden="1" customWidth="1"/>
    <col min="12" max="13" width="13.21875" style="188" hidden="1" customWidth="1"/>
    <col min="14" max="17" width="9" style="188" hidden="1" customWidth="1"/>
    <col min="18" max="21" width="9" style="188" customWidth="1"/>
    <col min="22" max="23" width="9" style="188"/>
  </cols>
  <sheetData>
    <row r="1" spans="1:23" ht="11.25" customHeight="1">
      <c r="E1" s="189"/>
      <c r="G1" s="190"/>
      <c r="H1" s="191"/>
    </row>
    <row r="2" spans="1:23">
      <c r="B2" s="233" t="s">
        <v>2241</v>
      </c>
      <c r="G2" s="192"/>
      <c r="K2" s="248"/>
    </row>
    <row r="3" spans="1:23" s="13" customFormat="1" ht="13.8" thickBot="1">
      <c r="A3" s="193"/>
      <c r="B3" s="193"/>
      <c r="C3" s="193"/>
      <c r="D3" s="194" t="s">
        <v>535</v>
      </c>
      <c r="E3" s="195" t="s">
        <v>1809</v>
      </c>
      <c r="F3" s="193"/>
      <c r="G3" s="193"/>
      <c r="H3" s="193"/>
      <c r="J3" s="193"/>
      <c r="K3" s="194"/>
      <c r="L3" s="193"/>
      <c r="M3" s="193"/>
      <c r="N3" s="193"/>
      <c r="O3" s="193"/>
      <c r="P3" s="193"/>
      <c r="Q3" s="193"/>
      <c r="R3" s="193"/>
      <c r="S3" s="193"/>
      <c r="T3" s="193"/>
      <c r="U3" s="193"/>
      <c r="V3" s="193"/>
      <c r="W3" s="193"/>
    </row>
    <row r="4" spans="1:23" s="193" customFormat="1" ht="20.25" customHeight="1" thickBot="1">
      <c r="C4" s="196" t="s">
        <v>17</v>
      </c>
      <c r="D4" s="197" t="s">
        <v>18</v>
      </c>
      <c r="E4" s="197" t="s">
        <v>19</v>
      </c>
      <c r="F4" s="197" t="s">
        <v>125</v>
      </c>
      <c r="G4" s="197" t="s">
        <v>20</v>
      </c>
      <c r="H4" s="198" t="s">
        <v>1051</v>
      </c>
    </row>
    <row r="5" spans="1:23" s="188" customFormat="1" ht="86.4">
      <c r="B5" s="479" t="s">
        <v>2242</v>
      </c>
      <c r="C5" s="35">
        <v>250</v>
      </c>
      <c r="D5" s="324" t="s">
        <v>2243</v>
      </c>
      <c r="E5" s="324" t="s">
        <v>2244</v>
      </c>
      <c r="F5" s="374" t="s">
        <v>226</v>
      </c>
      <c r="G5" s="375" t="s">
        <v>2245</v>
      </c>
      <c r="H5" s="230" t="s">
        <v>1946</v>
      </c>
    </row>
    <row r="6" spans="1:23" s="188" customFormat="1" ht="21.6">
      <c r="B6" s="480"/>
      <c r="C6" s="401">
        <v>249</v>
      </c>
      <c r="D6" s="294" t="s">
        <v>2246</v>
      </c>
      <c r="E6" s="294" t="s">
        <v>2247</v>
      </c>
      <c r="F6" s="355" t="s">
        <v>2248</v>
      </c>
      <c r="G6" s="355" t="s">
        <v>2249</v>
      </c>
      <c r="H6" s="231" t="s">
        <v>1946</v>
      </c>
    </row>
    <row r="7" spans="1:23" s="188" customFormat="1" ht="33" thickBot="1">
      <c r="B7" s="489"/>
      <c r="C7" s="378">
        <v>248</v>
      </c>
      <c r="D7" s="536" t="s">
        <v>2250</v>
      </c>
      <c r="E7" s="536" t="s">
        <v>2251</v>
      </c>
      <c r="F7" s="537" t="s">
        <v>2252</v>
      </c>
      <c r="G7" s="537" t="s">
        <v>2253</v>
      </c>
      <c r="H7" s="538" t="s">
        <v>1946</v>
      </c>
    </row>
    <row r="8" spans="1:23" s="188" customFormat="1" ht="23.4" customHeight="1">
      <c r="B8" s="452" t="s">
        <v>2232</v>
      </c>
      <c r="C8" s="395">
        <v>247</v>
      </c>
      <c r="D8" s="396" t="s">
        <v>2231</v>
      </c>
      <c r="E8" s="396" t="s">
        <v>2233</v>
      </c>
      <c r="F8" s="389" t="s">
        <v>2197</v>
      </c>
      <c r="G8" s="389" t="s">
        <v>2198</v>
      </c>
      <c r="H8" s="230"/>
    </row>
    <row r="9" spans="1:23" s="188" customFormat="1" ht="25.8" customHeight="1">
      <c r="B9" s="448"/>
      <c r="C9" s="354">
        <v>246</v>
      </c>
      <c r="D9" s="357" t="s">
        <v>2199</v>
      </c>
      <c r="E9" s="397" t="s">
        <v>2200</v>
      </c>
      <c r="F9" s="272" t="s">
        <v>2201</v>
      </c>
      <c r="G9" s="272" t="s">
        <v>2202</v>
      </c>
      <c r="H9" s="231"/>
    </row>
    <row r="10" spans="1:23" s="188" customFormat="1" ht="20.25" customHeight="1">
      <c r="B10" s="448"/>
      <c r="C10" s="354">
        <v>245</v>
      </c>
      <c r="D10" s="357" t="s">
        <v>2203</v>
      </c>
      <c r="E10" s="397" t="s">
        <v>2204</v>
      </c>
      <c r="F10" s="272" t="s">
        <v>2205</v>
      </c>
      <c r="G10" s="272" t="s">
        <v>2206</v>
      </c>
      <c r="H10" s="231"/>
    </row>
    <row r="11" spans="1:23" s="188" customFormat="1" ht="18" customHeight="1">
      <c r="B11" s="448"/>
      <c r="C11" s="398">
        <v>244</v>
      </c>
      <c r="D11" s="399" t="s">
        <v>2207</v>
      </c>
      <c r="E11" s="399" t="s">
        <v>2208</v>
      </c>
      <c r="F11" s="272" t="s">
        <v>2209</v>
      </c>
      <c r="G11" s="272" t="s">
        <v>2210</v>
      </c>
      <c r="H11" s="231"/>
    </row>
    <row r="12" spans="1:23" s="188" customFormat="1" ht="37.200000000000003" customHeight="1" thickBot="1">
      <c r="B12" s="449"/>
      <c r="C12" s="358">
        <v>243</v>
      </c>
      <c r="D12" s="359" t="s">
        <v>2211</v>
      </c>
      <c r="E12" s="359" t="s">
        <v>2212</v>
      </c>
      <c r="F12" s="360" t="s">
        <v>2213</v>
      </c>
      <c r="G12" s="360" t="s">
        <v>2214</v>
      </c>
      <c r="H12" s="232"/>
    </row>
    <row r="13" spans="1:23" s="188" customFormat="1" ht="32.4">
      <c r="B13" s="388" t="s">
        <v>2219</v>
      </c>
      <c r="C13" s="352">
        <v>242</v>
      </c>
      <c r="D13" s="375" t="s">
        <v>2215</v>
      </c>
      <c r="E13" s="375" t="s">
        <v>2216</v>
      </c>
      <c r="F13" s="389" t="s">
        <v>2217</v>
      </c>
      <c r="G13" s="389" t="s">
        <v>2218</v>
      </c>
      <c r="H13" s="230"/>
    </row>
    <row r="14" spans="1:23" s="188" customFormat="1" ht="34.200000000000003" customHeight="1" thickBot="1">
      <c r="B14" s="387" t="s">
        <v>2196</v>
      </c>
      <c r="C14" s="386">
        <v>241</v>
      </c>
      <c r="D14" s="285" t="s">
        <v>2194</v>
      </c>
      <c r="E14" s="285" t="s">
        <v>2195</v>
      </c>
      <c r="F14" s="390" t="s">
        <v>2192</v>
      </c>
      <c r="G14" s="391" t="s">
        <v>2193</v>
      </c>
      <c r="H14" s="338"/>
      <c r="K14" s="188">
        <f t="shared" ref="K14" si="0">C14</f>
        <v>241</v>
      </c>
      <c r="L14" s="188" t="str">
        <f t="shared" ref="L14" si="1">CONCATENATE("[SVHC",K14,"] ",D14)</f>
        <v>[SVHC241] ビス(α,α-ジメチルベンジル)ペルオキシド 
（別名：ジクミルペルオキシド）</v>
      </c>
      <c r="M14" s="188" t="str">
        <f t="shared" ref="M14" si="2">CONCATENATE("[SVHC",K14,"] ",E14)</f>
        <v>[SVHC241] Bis(α,α-dimethylbenzyl) peroxide</v>
      </c>
    </row>
    <row r="15" spans="1:23" s="193" customFormat="1" ht="21.6">
      <c r="B15" s="452" t="s">
        <v>2179</v>
      </c>
      <c r="C15" s="382">
        <v>240</v>
      </c>
      <c r="D15" s="353" t="s">
        <v>2159</v>
      </c>
      <c r="E15" s="353" t="s">
        <v>2160</v>
      </c>
      <c r="F15" s="329" t="s">
        <v>2161</v>
      </c>
      <c r="G15" s="329" t="s">
        <v>2162</v>
      </c>
      <c r="H15" s="230"/>
    </row>
    <row r="16" spans="1:23" s="193" customFormat="1" ht="18.75" customHeight="1">
      <c r="B16" s="448"/>
      <c r="C16" s="354">
        <v>239</v>
      </c>
      <c r="D16" s="355" t="s">
        <v>2163</v>
      </c>
      <c r="E16" s="355" t="s">
        <v>2164</v>
      </c>
      <c r="F16" s="272" t="s">
        <v>2165</v>
      </c>
      <c r="G16" s="272" t="s">
        <v>2166</v>
      </c>
      <c r="H16" s="231"/>
    </row>
    <row r="17" spans="2:17" s="193" customFormat="1" ht="32.4">
      <c r="B17" s="448"/>
      <c r="C17" s="354">
        <v>238</v>
      </c>
      <c r="D17" s="357" t="s">
        <v>2167</v>
      </c>
      <c r="E17" s="357" t="s">
        <v>2168</v>
      </c>
      <c r="F17" s="272" t="s">
        <v>2169</v>
      </c>
      <c r="G17" s="272" t="s">
        <v>2170</v>
      </c>
      <c r="H17" s="231"/>
    </row>
    <row r="18" spans="2:17" s="193" customFormat="1" ht="21.6">
      <c r="B18" s="448"/>
      <c r="C18" s="354">
        <v>237</v>
      </c>
      <c r="D18" s="357" t="s">
        <v>2171</v>
      </c>
      <c r="E18" s="357" t="s">
        <v>2172</v>
      </c>
      <c r="F18" s="272" t="s">
        <v>2173</v>
      </c>
      <c r="G18" s="272" t="s">
        <v>2174</v>
      </c>
      <c r="H18" s="231"/>
    </row>
    <row r="19" spans="2:17" s="193" customFormat="1" ht="18.75" customHeight="1" thickBot="1">
      <c r="B19" s="449"/>
      <c r="C19" s="358">
        <v>236</v>
      </c>
      <c r="D19" s="359" t="s">
        <v>2175</v>
      </c>
      <c r="E19" s="359" t="s">
        <v>2176</v>
      </c>
      <c r="F19" s="360" t="s">
        <v>2177</v>
      </c>
      <c r="G19" s="360" t="s">
        <v>2178</v>
      </c>
      <c r="H19" s="232"/>
    </row>
    <row r="20" spans="2:17" s="193" customFormat="1" ht="25.5" customHeight="1">
      <c r="B20" s="479" t="s">
        <v>2158</v>
      </c>
      <c r="C20" s="35">
        <v>235</v>
      </c>
      <c r="D20" s="324" t="s">
        <v>2146</v>
      </c>
      <c r="E20" s="324" t="s">
        <v>2149</v>
      </c>
      <c r="F20" s="374" t="s">
        <v>2147</v>
      </c>
      <c r="G20" s="375" t="s">
        <v>2148</v>
      </c>
      <c r="H20" s="230"/>
    </row>
    <row r="21" spans="2:17" s="193" customFormat="1" ht="22.2" thickBot="1">
      <c r="B21" s="489"/>
      <c r="C21" s="373">
        <v>234</v>
      </c>
      <c r="D21" s="376" t="s">
        <v>2150</v>
      </c>
      <c r="E21" s="376" t="s">
        <v>2151</v>
      </c>
      <c r="F21" s="377" t="s">
        <v>2152</v>
      </c>
      <c r="G21" s="377" t="s">
        <v>2153</v>
      </c>
      <c r="H21" s="338"/>
    </row>
    <row r="22" spans="2:17" s="193" customFormat="1" ht="43.2">
      <c r="B22" s="452" t="s">
        <v>2127</v>
      </c>
      <c r="C22" s="352">
        <v>233</v>
      </c>
      <c r="D22" s="353" t="s">
        <v>2067</v>
      </c>
      <c r="E22" s="353" t="s">
        <v>2068</v>
      </c>
      <c r="F22" s="329" t="s">
        <v>226</v>
      </c>
      <c r="G22" s="329" t="s">
        <v>2069</v>
      </c>
      <c r="H22" s="230"/>
    </row>
    <row r="23" spans="2:17" s="193" customFormat="1" ht="43.2">
      <c r="B23" s="448"/>
      <c r="C23" s="354">
        <v>232</v>
      </c>
      <c r="D23" s="355" t="s">
        <v>2070</v>
      </c>
      <c r="E23" s="355" t="s">
        <v>2071</v>
      </c>
      <c r="F23" s="356" t="s">
        <v>2072</v>
      </c>
      <c r="G23" s="356" t="s">
        <v>2073</v>
      </c>
      <c r="H23" s="231"/>
    </row>
    <row r="24" spans="2:17" s="193" customFormat="1" ht="17.25" customHeight="1">
      <c r="B24" s="448"/>
      <c r="C24" s="354">
        <v>231</v>
      </c>
      <c r="D24" s="355" t="s">
        <v>2074</v>
      </c>
      <c r="E24" s="355" t="s">
        <v>2075</v>
      </c>
      <c r="F24" s="272" t="s">
        <v>2076</v>
      </c>
      <c r="G24" s="272" t="s">
        <v>2077</v>
      </c>
      <c r="H24" s="231"/>
    </row>
    <row r="25" spans="2:17" s="193" customFormat="1" ht="17.25" customHeight="1">
      <c r="B25" s="448"/>
      <c r="C25" s="354">
        <v>230</v>
      </c>
      <c r="D25" s="355" t="s">
        <v>2078</v>
      </c>
      <c r="E25" s="355" t="s">
        <v>2079</v>
      </c>
      <c r="F25" s="272" t="s">
        <v>2080</v>
      </c>
      <c r="G25" s="272" t="s">
        <v>2081</v>
      </c>
      <c r="H25" s="231"/>
    </row>
    <row r="26" spans="2:17" s="193" customFormat="1" ht="32.4">
      <c r="B26" s="448"/>
      <c r="C26" s="354">
        <v>229</v>
      </c>
      <c r="D26" s="357" t="s">
        <v>2082</v>
      </c>
      <c r="E26" s="357" t="s">
        <v>2083</v>
      </c>
      <c r="F26" s="272" t="s">
        <v>2084</v>
      </c>
      <c r="G26" s="272" t="s">
        <v>2085</v>
      </c>
      <c r="H26" s="231"/>
    </row>
    <row r="27" spans="2:17" s="193" customFormat="1" ht="17.25" customHeight="1">
      <c r="B27" s="448"/>
      <c r="C27" s="354">
        <v>228</v>
      </c>
      <c r="D27" s="357" t="s">
        <v>2086</v>
      </c>
      <c r="E27" s="357" t="s">
        <v>2087</v>
      </c>
      <c r="F27" s="272" t="s">
        <v>2088</v>
      </c>
      <c r="G27" s="272" t="s">
        <v>2089</v>
      </c>
      <c r="H27" s="231"/>
    </row>
    <row r="28" spans="2:17" s="193" customFormat="1" ht="17.25" customHeight="1">
      <c r="B28" s="448"/>
      <c r="C28" s="354">
        <v>227</v>
      </c>
      <c r="D28" s="357" t="s">
        <v>2090</v>
      </c>
      <c r="E28" s="357" t="s">
        <v>2091</v>
      </c>
      <c r="F28" s="272" t="s">
        <v>2092</v>
      </c>
      <c r="G28" s="272" t="s">
        <v>2093</v>
      </c>
      <c r="H28" s="231"/>
    </row>
    <row r="29" spans="2:17" s="193" customFormat="1" ht="21.6">
      <c r="B29" s="448"/>
      <c r="C29" s="354">
        <v>226</v>
      </c>
      <c r="D29" s="357" t="s">
        <v>2094</v>
      </c>
      <c r="E29" s="357" t="s">
        <v>2095</v>
      </c>
      <c r="F29" s="272" t="s">
        <v>2096</v>
      </c>
      <c r="G29" s="272" t="s">
        <v>2097</v>
      </c>
      <c r="H29" s="231"/>
    </row>
    <row r="30" spans="2:17" s="193" customFormat="1" ht="22.2" thickBot="1">
      <c r="B30" s="449"/>
      <c r="C30" s="358">
        <v>225</v>
      </c>
      <c r="D30" s="359" t="s">
        <v>2098</v>
      </c>
      <c r="E30" s="359" t="s">
        <v>2099</v>
      </c>
      <c r="F30" s="360" t="s">
        <v>2100</v>
      </c>
      <c r="G30" s="360" t="s">
        <v>2101</v>
      </c>
      <c r="H30" s="232"/>
    </row>
    <row r="31" spans="2:17" s="193" customFormat="1" ht="36" customHeight="1" thickBot="1">
      <c r="B31" s="346" t="s">
        <v>2058</v>
      </c>
      <c r="C31" s="350">
        <v>224</v>
      </c>
      <c r="D31" s="292" t="s">
        <v>2059</v>
      </c>
      <c r="E31" s="361" t="s">
        <v>2060</v>
      </c>
      <c r="F31" s="362" t="s">
        <v>2061</v>
      </c>
      <c r="G31" s="363" t="s">
        <v>2062</v>
      </c>
      <c r="H31" s="259"/>
      <c r="K31" s="343">
        <v>204</v>
      </c>
      <c r="L31" s="193" t="str">
        <f t="shared" ref="L31" si="3">CONCATENATE("[",K31,"] ",D31)</f>
        <v>[204] N-(ヒドロキシメチル)アクリルアミド</v>
      </c>
      <c r="M31" s="193" t="str">
        <f t="shared" ref="M31" si="4">CONCATENATE("[",K31,"] ",E31)</f>
        <v>[204] N-(hydroxymethyl)acrylamide</v>
      </c>
      <c r="N31" s="193" t="s">
        <v>1867</v>
      </c>
      <c r="O31" s="193" t="s">
        <v>1868</v>
      </c>
      <c r="P31" s="193" t="str">
        <f t="shared" ref="P31" si="5">CONCATENATE("[SVHC",K31,"] ",D31)</f>
        <v>[SVHC204] N-(ヒドロキシメチル)アクリルアミド</v>
      </c>
      <c r="Q31" s="193" t="str">
        <f t="shared" ref="Q31" si="6">CONCATENATE("[SVHC",K31,"] ",E31)</f>
        <v>[SVHC204] N-(hydroxymethyl)acrylamide</v>
      </c>
    </row>
    <row r="32" spans="2:17" s="193" customFormat="1" ht="17.25" customHeight="1">
      <c r="B32" s="448" t="s">
        <v>2047</v>
      </c>
      <c r="C32" s="131">
        <v>223</v>
      </c>
      <c r="D32" s="324" t="s">
        <v>2031</v>
      </c>
      <c r="E32" s="324" t="s">
        <v>2032</v>
      </c>
      <c r="F32" s="324" t="s">
        <v>2033</v>
      </c>
      <c r="G32" s="340" t="s">
        <v>2034</v>
      </c>
      <c r="H32" s="338"/>
    </row>
    <row r="33" spans="2:17" s="193" customFormat="1" ht="63" customHeight="1">
      <c r="B33" s="448"/>
      <c r="C33" s="135">
        <v>222</v>
      </c>
      <c r="D33" s="270" t="s">
        <v>2035</v>
      </c>
      <c r="E33" s="270" t="s">
        <v>2036</v>
      </c>
      <c r="F33" s="270" t="s">
        <v>2037</v>
      </c>
      <c r="G33" s="341" t="s">
        <v>2038</v>
      </c>
      <c r="H33" s="338"/>
    </row>
    <row r="34" spans="2:17" s="193" customFormat="1" ht="24.75" customHeight="1">
      <c r="B34" s="448"/>
      <c r="C34" s="349">
        <v>221</v>
      </c>
      <c r="D34" s="270" t="s">
        <v>2039</v>
      </c>
      <c r="E34" s="270" t="s">
        <v>2040</v>
      </c>
      <c r="F34" s="270" t="s">
        <v>2041</v>
      </c>
      <c r="G34" s="341" t="s">
        <v>2042</v>
      </c>
      <c r="H34" s="231"/>
    </row>
    <row r="35" spans="2:17" s="193" customFormat="1" ht="87" customHeight="1" thickBot="1">
      <c r="B35" s="490"/>
      <c r="C35" s="260">
        <v>220</v>
      </c>
      <c r="D35" s="285" t="s">
        <v>2043</v>
      </c>
      <c r="E35" s="285" t="s">
        <v>2044</v>
      </c>
      <c r="F35" s="285" t="s">
        <v>2045</v>
      </c>
      <c r="G35" s="344" t="s">
        <v>2046</v>
      </c>
      <c r="H35" s="338"/>
    </row>
    <row r="36" spans="2:17" s="193" customFormat="1" ht="64.8">
      <c r="B36" s="479" t="s">
        <v>2030</v>
      </c>
      <c r="C36" s="351">
        <v>219</v>
      </c>
      <c r="D36" s="285" t="s">
        <v>2000</v>
      </c>
      <c r="E36" s="285" t="s">
        <v>2001</v>
      </c>
      <c r="F36" s="285" t="s">
        <v>2002</v>
      </c>
      <c r="G36" s="344" t="s">
        <v>2003</v>
      </c>
      <c r="H36" s="230"/>
    </row>
    <row r="37" spans="2:17" s="193" customFormat="1" ht="64.8">
      <c r="B37" s="480"/>
      <c r="C37" s="351">
        <v>218</v>
      </c>
      <c r="D37" s="285" t="s">
        <v>1996</v>
      </c>
      <c r="E37" s="285" t="s">
        <v>2004</v>
      </c>
      <c r="F37" s="285" t="s">
        <v>2102</v>
      </c>
      <c r="G37" s="364" t="s">
        <v>2103</v>
      </c>
      <c r="H37" s="338"/>
    </row>
    <row r="38" spans="2:17" s="193" customFormat="1" ht="54">
      <c r="B38" s="480"/>
      <c r="C38" s="349">
        <v>217</v>
      </c>
      <c r="D38" s="334" t="s">
        <v>2005</v>
      </c>
      <c r="E38" s="270" t="s">
        <v>2006</v>
      </c>
      <c r="F38" s="334" t="s">
        <v>2007</v>
      </c>
      <c r="G38" s="339" t="s">
        <v>2008</v>
      </c>
      <c r="H38" s="231"/>
    </row>
    <row r="39" spans="2:17" s="193" customFormat="1" ht="10.8">
      <c r="B39" s="480"/>
      <c r="C39" s="349">
        <v>216</v>
      </c>
      <c r="D39" s="270" t="s">
        <v>2009</v>
      </c>
      <c r="E39" s="270" t="s">
        <v>2010</v>
      </c>
      <c r="F39" s="283" t="s">
        <v>1985</v>
      </c>
      <c r="G39" s="295" t="s">
        <v>1986</v>
      </c>
      <c r="H39" s="231"/>
    </row>
    <row r="40" spans="2:17" s="193" customFormat="1" ht="21.6">
      <c r="B40" s="480"/>
      <c r="C40" s="349">
        <v>215</v>
      </c>
      <c r="D40" s="270" t="s">
        <v>2011</v>
      </c>
      <c r="E40" s="270" t="s">
        <v>2012</v>
      </c>
      <c r="F40" s="283" t="s">
        <v>2013</v>
      </c>
      <c r="G40" s="295" t="s">
        <v>2014</v>
      </c>
      <c r="H40" s="231"/>
    </row>
    <row r="41" spans="2:17" s="193" customFormat="1" ht="32.4">
      <c r="B41" s="480"/>
      <c r="C41" s="351">
        <v>214</v>
      </c>
      <c r="D41" s="270" t="s">
        <v>1997</v>
      </c>
      <c r="E41" s="270" t="s">
        <v>2015</v>
      </c>
      <c r="F41" s="270" t="s">
        <v>2016</v>
      </c>
      <c r="G41" s="294" t="s">
        <v>2017</v>
      </c>
      <c r="H41" s="231"/>
    </row>
    <row r="42" spans="2:17" s="193" customFormat="1" ht="64.8">
      <c r="B42" s="480"/>
      <c r="C42" s="349">
        <v>213</v>
      </c>
      <c r="D42" s="270" t="s">
        <v>2018</v>
      </c>
      <c r="E42" s="270" t="s">
        <v>2019</v>
      </c>
      <c r="F42" s="270" t="s">
        <v>2020</v>
      </c>
      <c r="G42" s="341" t="s">
        <v>2021</v>
      </c>
      <c r="H42" s="231"/>
    </row>
    <row r="43" spans="2:17" s="193" customFormat="1" ht="11.4" thickBot="1">
      <c r="B43" s="481"/>
      <c r="C43" s="351">
        <v>212</v>
      </c>
      <c r="D43" s="285" t="s">
        <v>1998</v>
      </c>
      <c r="E43" s="285" t="s">
        <v>1999</v>
      </c>
      <c r="F43" s="336" t="s">
        <v>1961</v>
      </c>
      <c r="G43" s="337" t="s">
        <v>1962</v>
      </c>
      <c r="H43" s="231"/>
    </row>
    <row r="44" spans="2:17" s="193" customFormat="1" ht="72" customHeight="1">
      <c r="B44" s="483" t="s">
        <v>1945</v>
      </c>
      <c r="C44" s="351">
        <v>211</v>
      </c>
      <c r="D44" s="285" t="s">
        <v>1950</v>
      </c>
      <c r="E44" s="285" t="s">
        <v>1951</v>
      </c>
      <c r="F44" s="365" t="s">
        <v>1952</v>
      </c>
      <c r="G44" s="366" t="s">
        <v>1953</v>
      </c>
      <c r="H44" s="230"/>
      <c r="K44" s="320">
        <v>201</v>
      </c>
      <c r="L44" s="193" t="str">
        <f t="shared" ref="L44:L57" si="7">CONCATENATE("[",K44,"] ",D44)</f>
        <v>[201] ジオクチルスズジラウレート、
ジオクチルスズビス(ココアシルオキシ)誘導体、
及びその他のジオクチルスズビス（脂肪酸アシルオキシ）誘導体
(その中の脂肪族アシルオキシ部分の主な炭素数はC12）</v>
      </c>
      <c r="M44" s="193" t="str">
        <f t="shared" ref="M44:M58" si="8">CONCATENATE("[",K44,"] ",E44)</f>
        <v>[201] Dioctyltin dilaurate, stannane, dioctyl-, bis(coco acyloxy) derivs., and any other stannane, dioctyl-, bis(fatty acyloxy) derivs. wherein C12 is the predominant carbon number of the fatty acyloxy moiety</v>
      </c>
      <c r="N44" s="193" t="s">
        <v>1862</v>
      </c>
      <c r="O44" s="193" t="s">
        <v>1863</v>
      </c>
      <c r="P44" s="193" t="str">
        <f>CONCATENATE("[SVHC",K44,"] ",D44)</f>
        <v>[SVHC201] ジオクチルスズジラウレート、
ジオクチルスズビス(ココアシルオキシ)誘導体、
及びその他のジオクチルスズビス（脂肪酸アシルオキシ）誘導体
(その中の脂肪族アシルオキシ部分の主な炭素数はC12）</v>
      </c>
      <c r="Q44" s="193" t="str">
        <f t="shared" ref="Q44:Q63" si="9">CONCATENATE("[SVHC",K44,"] ",E44)</f>
        <v>[SVHC201] Dioctyltin dilaurate, stannane, dioctyl-, bis(coco acyloxy) derivs., and any other stannane, dioctyl-, bis(fatty acyloxy) derivs. wherein C12 is the predominant carbon number of the fatty acyloxy moiety</v>
      </c>
    </row>
    <row r="45" spans="2:17" s="193" customFormat="1" ht="15" customHeight="1">
      <c r="B45" s="484"/>
      <c r="C45" s="349">
        <v>210</v>
      </c>
      <c r="D45" s="270" t="s">
        <v>1947</v>
      </c>
      <c r="E45" s="270" t="s">
        <v>1954</v>
      </c>
      <c r="F45" s="271" t="s">
        <v>1948</v>
      </c>
      <c r="G45" s="272" t="s">
        <v>1949</v>
      </c>
      <c r="H45" s="231"/>
      <c r="K45" s="321">
        <v>198</v>
      </c>
      <c r="L45" s="193" t="str">
        <f t="shared" si="7"/>
        <v>[198] ビス（2-(2-メトキシエトキシ）エチル）エーテル</v>
      </c>
      <c r="M45" s="193" t="str">
        <f t="shared" si="8"/>
        <v>[198] Bis(2-(2-methoxyethoxy)ethyl)ether</v>
      </c>
      <c r="N45" s="193" t="s">
        <v>1867</v>
      </c>
      <c r="O45" s="193" t="s">
        <v>1868</v>
      </c>
      <c r="P45" s="193" t="str">
        <f t="shared" ref="P45" si="10">CONCATENATE("[SVHC",K45,"] ",D45)</f>
        <v>[SVHC198] ビス（2-(2-メトキシエトキシ）エチル）エーテル</v>
      </c>
      <c r="Q45" s="193" t="str">
        <f t="shared" si="9"/>
        <v>[SVHC198] Bis(2-(2-methoxyethoxy)ethyl)ether</v>
      </c>
    </row>
    <row r="46" spans="2:17" s="193" customFormat="1" ht="15" customHeight="1">
      <c r="B46" s="485" t="s">
        <v>1919</v>
      </c>
      <c r="C46" s="349">
        <v>209</v>
      </c>
      <c r="D46" s="270" t="s">
        <v>1920</v>
      </c>
      <c r="E46" s="283" t="s">
        <v>1921</v>
      </c>
      <c r="F46" s="271" t="s">
        <v>1922</v>
      </c>
      <c r="G46" s="272" t="s">
        <v>1923</v>
      </c>
      <c r="H46" s="231"/>
      <c r="K46" s="320">
        <v>201</v>
      </c>
      <c r="L46" s="193" t="str">
        <f t="shared" si="7"/>
        <v>[201] ジブチルビス（2，4－ペンタンジオナト）スズ（Ⅳ）</v>
      </c>
      <c r="M46" s="193" t="str">
        <f t="shared" si="8"/>
        <v>[201] Dibutylbis(pentane-2,4-dionato-O,O')tin</v>
      </c>
      <c r="N46" s="193" t="s">
        <v>1862</v>
      </c>
      <c r="O46" s="193" t="s">
        <v>1863</v>
      </c>
      <c r="P46" s="193" t="str">
        <f>CONCATENATE("[SVHC",K46,"] ",D46)</f>
        <v>[SVHC201] ジブチルビス（2，4－ペンタンジオナト）スズ（Ⅳ）</v>
      </c>
      <c r="Q46" s="193" t="str">
        <f t="shared" si="9"/>
        <v>[SVHC201] Dibutylbis(pentane-2,4-dionato-O,O')tin</v>
      </c>
    </row>
    <row r="47" spans="2:17" s="193" customFormat="1" ht="15" customHeight="1">
      <c r="B47" s="485"/>
      <c r="C47" s="349">
        <v>208</v>
      </c>
      <c r="D47" s="310" t="s">
        <v>1924</v>
      </c>
      <c r="E47" s="310" t="s">
        <v>1925</v>
      </c>
      <c r="F47" s="271" t="s">
        <v>2066</v>
      </c>
      <c r="G47" s="314" t="s">
        <v>1926</v>
      </c>
      <c r="H47" s="231"/>
      <c r="K47" s="318">
        <v>200</v>
      </c>
      <c r="L47" s="193" t="str">
        <f t="shared" si="7"/>
        <v>[200] 4-ヒドロキシ安息香酸ブチル</v>
      </c>
      <c r="M47" s="193" t="str">
        <f t="shared" si="8"/>
        <v>[200] Butyl 4-hydroxybenzoate</v>
      </c>
      <c r="N47" s="193" t="s">
        <v>226</v>
      </c>
      <c r="O47" s="193" t="s">
        <v>226</v>
      </c>
      <c r="P47" s="193" t="str">
        <f t="shared" ref="P47:P49" si="11">CONCATENATE("[SVHC",K47,"] ",D47)</f>
        <v>[SVHC200] 4-ヒドロキシ安息香酸ブチル</v>
      </c>
      <c r="Q47" s="193" t="str">
        <f t="shared" si="9"/>
        <v>[SVHC200] Butyl 4-hydroxybenzoate</v>
      </c>
    </row>
    <row r="48" spans="2:17" s="193" customFormat="1" ht="15" customHeight="1">
      <c r="B48" s="485"/>
      <c r="C48" s="349">
        <v>207</v>
      </c>
      <c r="D48" s="270" t="s">
        <v>1927</v>
      </c>
      <c r="E48" s="270" t="s">
        <v>1928</v>
      </c>
      <c r="F48" s="271" t="s">
        <v>1929</v>
      </c>
      <c r="G48" s="314" t="s">
        <v>1930</v>
      </c>
      <c r="H48" s="231"/>
      <c r="K48" s="318">
        <v>199</v>
      </c>
      <c r="L48" s="193" t="str">
        <f t="shared" si="7"/>
        <v>[199] 2-メチルイミダゾール</v>
      </c>
      <c r="M48" s="193" t="str">
        <f t="shared" si="8"/>
        <v>[199] 2-methylimidazole</v>
      </c>
      <c r="N48" s="193" t="s">
        <v>226</v>
      </c>
      <c r="O48" s="193" t="s">
        <v>226</v>
      </c>
      <c r="P48" s="193" t="str">
        <f t="shared" si="11"/>
        <v>[SVHC199] 2-メチルイミダゾール</v>
      </c>
      <c r="Q48" s="193" t="str">
        <f t="shared" si="9"/>
        <v>[SVHC199] 2-methylimidazole</v>
      </c>
    </row>
    <row r="49" spans="2:17" s="193" customFormat="1" ht="15" customHeight="1">
      <c r="B49" s="485"/>
      <c r="C49" s="349">
        <v>206</v>
      </c>
      <c r="D49" s="270" t="s">
        <v>1931</v>
      </c>
      <c r="E49" s="270" t="s">
        <v>1932</v>
      </c>
      <c r="F49" s="271" t="s">
        <v>1933</v>
      </c>
      <c r="G49" s="272" t="s">
        <v>1934</v>
      </c>
      <c r="H49" s="231"/>
      <c r="K49" s="321">
        <v>198</v>
      </c>
      <c r="L49" s="193" t="str">
        <f t="shared" si="7"/>
        <v>[198] 1-ビニルイミダゾール</v>
      </c>
      <c r="M49" s="193" t="str">
        <f t="shared" si="8"/>
        <v>[198] 1-vinylimidazole</v>
      </c>
      <c r="N49" s="193" t="s">
        <v>1867</v>
      </c>
      <c r="O49" s="193" t="s">
        <v>1868</v>
      </c>
      <c r="P49" s="193" t="str">
        <f t="shared" si="11"/>
        <v>[SVHC198] 1-ビニルイミダゾール</v>
      </c>
      <c r="Q49" s="193" t="str">
        <f t="shared" si="9"/>
        <v>[SVHC198] 1-vinylimidazole</v>
      </c>
    </row>
    <row r="50" spans="2:17" s="193" customFormat="1" ht="24" customHeight="1">
      <c r="B50" s="486" t="s">
        <v>1935</v>
      </c>
      <c r="C50" s="349">
        <v>205</v>
      </c>
      <c r="D50" s="270" t="s">
        <v>2104</v>
      </c>
      <c r="E50" s="270" t="s">
        <v>1892</v>
      </c>
      <c r="F50" s="271" t="s">
        <v>2105</v>
      </c>
      <c r="G50" s="272" t="s">
        <v>2106</v>
      </c>
      <c r="H50" s="231"/>
      <c r="K50" s="320">
        <v>201</v>
      </c>
      <c r="L50" s="193" t="str">
        <f t="shared" si="7"/>
        <v>[201] ペルフルオロブタンスルホン酸（PFBS）及びその塩類</v>
      </c>
      <c r="M50" s="193" t="str">
        <f t="shared" si="8"/>
        <v>[201] Perfluorobutane sulfonic acid (PFBS) and its salts</v>
      </c>
      <c r="N50" s="193" t="s">
        <v>1862</v>
      </c>
      <c r="O50" s="193" t="s">
        <v>1863</v>
      </c>
      <c r="P50" s="193" t="str">
        <f>CONCATENATE("[SVHC",K50,"] ",D50)</f>
        <v>[SVHC201] ペルフルオロブタンスルホン酸（PFBS）及びその塩類</v>
      </c>
      <c r="Q50" s="193" t="str">
        <f t="shared" si="9"/>
        <v>[SVHC201] Perfluorobutane sulfonic acid (PFBS) and its salts</v>
      </c>
    </row>
    <row r="51" spans="2:17" s="193" customFormat="1" ht="15" customHeight="1">
      <c r="B51" s="486"/>
      <c r="C51" s="349">
        <v>204</v>
      </c>
      <c r="D51" s="310" t="s">
        <v>1893</v>
      </c>
      <c r="E51" s="310" t="s">
        <v>1894</v>
      </c>
      <c r="F51" s="271" t="s">
        <v>1889</v>
      </c>
      <c r="G51" s="314" t="s">
        <v>1886</v>
      </c>
      <c r="H51" s="231"/>
      <c r="K51" s="318">
        <v>200</v>
      </c>
      <c r="L51" s="193" t="str">
        <f t="shared" si="7"/>
        <v>[200] フタル酸ジイソヘキシル</v>
      </c>
      <c r="M51" s="193" t="str">
        <f t="shared" si="8"/>
        <v>[200] Diisohexyl phthalate</v>
      </c>
      <c r="N51" s="193" t="s">
        <v>226</v>
      </c>
      <c r="O51" s="193" t="s">
        <v>226</v>
      </c>
      <c r="P51" s="193" t="str">
        <f t="shared" ref="P51:P53" si="12">CONCATENATE("[SVHC",K51,"] ",D51)</f>
        <v>[SVHC200] フタル酸ジイソヘキシル</v>
      </c>
      <c r="Q51" s="193" t="str">
        <f t="shared" si="9"/>
        <v>[SVHC200] Diisohexyl phthalate</v>
      </c>
    </row>
    <row r="52" spans="2:17" s="193" customFormat="1" ht="27" customHeight="1">
      <c r="B52" s="486"/>
      <c r="C52" s="349">
        <v>203</v>
      </c>
      <c r="D52" s="270" t="s">
        <v>1895</v>
      </c>
      <c r="E52" s="270" t="s">
        <v>1896</v>
      </c>
      <c r="F52" s="271" t="s">
        <v>1885</v>
      </c>
      <c r="G52" s="314" t="s">
        <v>1886</v>
      </c>
      <c r="H52" s="231"/>
      <c r="K52" s="318">
        <v>199</v>
      </c>
      <c r="L52" s="193" t="str">
        <f t="shared" si="7"/>
        <v>[199] 2-メチル-1-(4-メチルチオフェニル)-2-モルホリノプロパン-1-オン　（MMMP)</v>
      </c>
      <c r="M52" s="193" t="str">
        <f t="shared" si="8"/>
        <v>[199] 2-methyl-1-(4-methylthiophenyl)-2-morpholinopropan-1-one</v>
      </c>
      <c r="N52" s="193" t="s">
        <v>226</v>
      </c>
      <c r="O52" s="193" t="s">
        <v>226</v>
      </c>
      <c r="P52" s="193" t="str">
        <f t="shared" si="12"/>
        <v>[SVHC199] 2-メチル-1-(4-メチルチオフェニル)-2-モルホリノプロパン-1-オン　（MMMP)</v>
      </c>
      <c r="Q52" s="193" t="str">
        <f t="shared" si="9"/>
        <v>[SVHC199] 2-methyl-1-(4-methylthiophenyl)-2-morpholinopropan-1-one</v>
      </c>
    </row>
    <row r="53" spans="2:17" s="193" customFormat="1" ht="27" customHeight="1">
      <c r="B53" s="486"/>
      <c r="C53" s="349">
        <v>202</v>
      </c>
      <c r="D53" s="270" t="s">
        <v>1897</v>
      </c>
      <c r="E53" s="270" t="s">
        <v>1898</v>
      </c>
      <c r="F53" s="271" t="s">
        <v>1881</v>
      </c>
      <c r="G53" s="272" t="s">
        <v>1882</v>
      </c>
      <c r="H53" s="231"/>
      <c r="K53" s="321">
        <v>198</v>
      </c>
      <c r="L53" s="193" t="str">
        <f t="shared" si="7"/>
        <v>[198] 2-ベンジル-2-ジメチルアミノ-4'-モルホリノブチロフェノン　(BDMB)</v>
      </c>
      <c r="M53" s="193" t="str">
        <f t="shared" si="8"/>
        <v>[198] 2-benzyl-2-dimethylamino-4'-morpholinobutyrophenone</v>
      </c>
      <c r="N53" s="193" t="s">
        <v>1867</v>
      </c>
      <c r="O53" s="193" t="s">
        <v>1868</v>
      </c>
      <c r="P53" s="193" t="str">
        <f t="shared" si="12"/>
        <v>[SVHC198] 2-ベンジル-2-ジメチルアミノ-4'-モルホリノブチロフェノン　(BDMB)</v>
      </c>
      <c r="Q53" s="193" t="str">
        <f t="shared" si="9"/>
        <v>[SVHC198] 2-benzyl-2-dimethylamino-4'-morpholinobutyrophenone</v>
      </c>
    </row>
    <row r="54" spans="2:17" s="193" customFormat="1" ht="15" customHeight="1">
      <c r="B54" s="485" t="s">
        <v>1899</v>
      </c>
      <c r="C54" s="349">
        <v>201</v>
      </c>
      <c r="D54" s="270" t="s">
        <v>1861</v>
      </c>
      <c r="E54" s="283" t="s">
        <v>1900</v>
      </c>
      <c r="F54" s="271" t="s">
        <v>1877</v>
      </c>
      <c r="G54" s="272" t="s">
        <v>1878</v>
      </c>
      <c r="H54" s="231"/>
      <c r="K54" s="320">
        <v>201</v>
      </c>
      <c r="L54" s="193" t="str">
        <f t="shared" si="7"/>
        <v>[201] 4-ターシャリ-ブチルフェノール</v>
      </c>
      <c r="M54" s="193" t="str">
        <f t="shared" si="8"/>
        <v>[201] 4-tert-butylphenol</v>
      </c>
      <c r="N54" s="193" t="s">
        <v>1862</v>
      </c>
      <c r="O54" s="193" t="s">
        <v>1863</v>
      </c>
      <c r="P54" s="193" t="str">
        <f>CONCATENATE("[SVHC",K54,"] ",D54)</f>
        <v>[SVHC201] 4-ターシャリ-ブチルフェノール</v>
      </c>
      <c r="Q54" s="193" t="str">
        <f t="shared" si="9"/>
        <v>[SVHC201] 4-tert-butylphenol</v>
      </c>
    </row>
    <row r="55" spans="2:17" s="193" customFormat="1" ht="54">
      <c r="B55" s="485"/>
      <c r="C55" s="349">
        <v>200</v>
      </c>
      <c r="D55" s="310" t="s">
        <v>1864</v>
      </c>
      <c r="E55" s="310" t="s">
        <v>1901</v>
      </c>
      <c r="F55" s="271" t="s">
        <v>226</v>
      </c>
      <c r="G55" s="314" t="s">
        <v>226</v>
      </c>
      <c r="H55" s="231"/>
      <c r="K55" s="318">
        <v>200</v>
      </c>
      <c r="L55" s="193" t="str">
        <f t="shared" si="7"/>
        <v>[200] 2,3,3,3-テトラフルオロ-2-(ヘプタフルオロプロポキシ)プロピオン酸、その塩及びそのアシルハライド
[その個々の異性体及びその組み合わせを含む]</v>
      </c>
      <c r="M55" s="193" t="str">
        <f t="shared" si="8"/>
        <v>[200] 2,3,3,3-tetrafluoro-2-(heptafluoropropoxy)propionic acid, its salts and its acyl halides 
[covering any of their individual isomers and combinations thereof]</v>
      </c>
      <c r="N55" s="193" t="s">
        <v>226</v>
      </c>
      <c r="O55" s="193" t="s">
        <v>226</v>
      </c>
      <c r="P55" s="193" t="str">
        <f t="shared" ref="P55:P63" si="13">CONCATENATE("[SVHC",K55,"] ",D55)</f>
        <v>[SVHC200] 2,3,3,3-テトラフルオロ-2-(ヘプタフルオロプロポキシ)プロピオン酸、その塩及びそのアシルハライド
[その個々の異性体及びその組み合わせを含む]</v>
      </c>
      <c r="Q55" s="193" t="str">
        <f t="shared" si="9"/>
        <v>[SVHC200] 2,3,3,3-tetrafluoro-2-(heptafluoropropoxy)propionic acid, its salts and its acyl halides 
[covering any of their individual isomers and combinations thereof]</v>
      </c>
    </row>
    <row r="56" spans="2:17" s="193" customFormat="1" ht="36" customHeight="1">
      <c r="B56" s="485"/>
      <c r="C56" s="393">
        <v>199</v>
      </c>
      <c r="D56" s="270" t="s">
        <v>2234</v>
      </c>
      <c r="E56" s="270" t="s">
        <v>2235</v>
      </c>
      <c r="F56" s="271" t="s">
        <v>226</v>
      </c>
      <c r="G56" s="314" t="s">
        <v>226</v>
      </c>
      <c r="H56" s="231"/>
      <c r="K56" s="318">
        <v>199</v>
      </c>
      <c r="L56" s="193" t="str">
        <f t="shared" si="7"/>
        <v>[199] トリス（4-ノニルフェニル、分岐及び直鎖）ホスファイト(TNPP)</v>
      </c>
      <c r="M56" s="193" t="str">
        <f t="shared" si="8"/>
        <v>[199] Tris(4-nonylphenyl, branched and linear) phosphite (TNPP)</v>
      </c>
      <c r="N56" s="193" t="s">
        <v>226</v>
      </c>
      <c r="O56" s="193" t="s">
        <v>226</v>
      </c>
      <c r="P56" s="193" t="str">
        <f t="shared" si="13"/>
        <v>[SVHC199] トリス（4-ノニルフェニル、分岐及び直鎖）ホスファイト(TNPP)</v>
      </c>
      <c r="Q56" s="193" t="str">
        <f t="shared" si="9"/>
        <v>[SVHC199] Tris(4-nonylphenyl, branched and linear) phosphite (TNPP)</v>
      </c>
    </row>
    <row r="57" spans="2:17" s="193" customFormat="1" ht="15" customHeight="1" thickBot="1">
      <c r="B57" s="485"/>
      <c r="C57" s="349">
        <v>198</v>
      </c>
      <c r="D57" s="270" t="s">
        <v>1902</v>
      </c>
      <c r="E57" s="270" t="s">
        <v>1865</v>
      </c>
      <c r="F57" s="271" t="s">
        <v>1871</v>
      </c>
      <c r="G57" s="272" t="s">
        <v>1866</v>
      </c>
      <c r="H57" s="231"/>
      <c r="K57" s="321">
        <v>198</v>
      </c>
      <c r="L57" s="193" t="str">
        <f t="shared" si="7"/>
        <v>[198] 2-メトキシエチル=アセタート (EGMEA)</v>
      </c>
      <c r="M57" s="193" t="str">
        <f t="shared" si="8"/>
        <v>[198] 2-methoxyethyl acetate (EGMEA)</v>
      </c>
      <c r="N57" s="193" t="s">
        <v>1867</v>
      </c>
      <c r="O57" s="193" t="s">
        <v>1868</v>
      </c>
      <c r="P57" s="193" t="str">
        <f t="shared" si="13"/>
        <v>[SVHC198] 2-メトキシエチル=アセタート (EGMEA)</v>
      </c>
      <c r="Q57" s="193" t="str">
        <f t="shared" si="9"/>
        <v>[SVHC198] 2-methoxyethyl acetate (EGMEA)</v>
      </c>
    </row>
    <row r="58" spans="2:17" s="193" customFormat="1" ht="36.75" customHeight="1">
      <c r="B58" s="487" t="s">
        <v>1836</v>
      </c>
      <c r="C58" s="349">
        <v>197</v>
      </c>
      <c r="D58" s="239" t="s">
        <v>1837</v>
      </c>
      <c r="E58" s="239" t="s">
        <v>1838</v>
      </c>
      <c r="F58" s="242" t="s">
        <v>1839</v>
      </c>
      <c r="G58" s="242" t="s">
        <v>1840</v>
      </c>
      <c r="H58" s="231"/>
      <c r="K58" s="35">
        <v>197</v>
      </c>
      <c r="L58" s="193" t="str">
        <f>CONCATENATE("[",K58,"] ",D58)</f>
        <v>[197] 1,7,7-トリメチル-3-ベンジリデンビシクロ[2.2.1]ヘプタン-2-オン
（3-ベンジリデンカンファー）</v>
      </c>
      <c r="M58" s="193" t="str">
        <f t="shared" si="8"/>
        <v>[197] 1,7,7-trimethyl-3-(phenylmethylene)bicyclo[2.2.1]heptan-2-one 
(3-benzylidene camphor)</v>
      </c>
      <c r="N58" s="193" t="s">
        <v>173</v>
      </c>
      <c r="O58" s="193" t="s">
        <v>174</v>
      </c>
      <c r="P58" s="193" t="str">
        <f t="shared" si="13"/>
        <v>[SVHC197] 1,7,7-トリメチル-3-ベンジリデンビシクロ[2.2.1]ヘプタン-2-オン
（3-ベンジリデンカンファー）</v>
      </c>
      <c r="Q58" s="193" t="str">
        <f t="shared" si="9"/>
        <v>[SVHC197] 1,7,7-trimethyl-3-(phenylmethylene)bicyclo[2.2.1]heptan-2-one 
(3-benzylidene camphor)</v>
      </c>
    </row>
    <row r="59" spans="2:17" s="193" customFormat="1" ht="22.5" customHeight="1">
      <c r="B59" s="487"/>
      <c r="C59" s="349">
        <v>196</v>
      </c>
      <c r="D59" s="239" t="s">
        <v>1841</v>
      </c>
      <c r="E59" s="239" t="s">
        <v>1842</v>
      </c>
      <c r="F59" s="242" t="s">
        <v>1939</v>
      </c>
      <c r="G59" s="242" t="s">
        <v>1843</v>
      </c>
      <c r="H59" s="231"/>
      <c r="K59" s="318">
        <v>196</v>
      </c>
      <c r="L59" s="193" t="str">
        <f t="shared" ref="L59:L122" si="14">CONCATENATE("[",K59,"] ",D59)</f>
        <v>[196] ピレン</v>
      </c>
      <c r="M59" s="193" t="str">
        <f>CONCATENATE("[",K59,"] ",E59)</f>
        <v>[196] Pyrene</v>
      </c>
      <c r="N59" s="193" t="s">
        <v>177</v>
      </c>
      <c r="O59" s="193" t="s">
        <v>178</v>
      </c>
      <c r="P59" s="193" t="str">
        <f t="shared" si="13"/>
        <v>[SVHC196] ピレン</v>
      </c>
      <c r="Q59" s="193" t="str">
        <f t="shared" si="9"/>
        <v>[SVHC196] Pyrene</v>
      </c>
    </row>
    <row r="60" spans="2:17" s="193" customFormat="1" ht="15" customHeight="1">
      <c r="B60" s="487"/>
      <c r="C60" s="349">
        <v>195</v>
      </c>
      <c r="D60" s="239" t="s">
        <v>1844</v>
      </c>
      <c r="E60" s="239" t="s">
        <v>1845</v>
      </c>
      <c r="F60" s="308" t="s">
        <v>1846</v>
      </c>
      <c r="G60" s="242" t="s">
        <v>1847</v>
      </c>
      <c r="H60" s="231"/>
      <c r="K60" s="318">
        <v>195</v>
      </c>
      <c r="L60" s="193" t="str">
        <f t="shared" si="14"/>
        <v>[195] フェナントレン</v>
      </c>
      <c r="M60" s="193" t="str">
        <f t="shared" ref="M60:M123" si="15">CONCATENATE("[",K60,"] ",E60)</f>
        <v xml:space="preserve">[195] Phenanthrene </v>
      </c>
      <c r="N60" s="193" t="s">
        <v>179</v>
      </c>
      <c r="O60" s="193" t="s">
        <v>180</v>
      </c>
      <c r="P60" s="193" t="str">
        <f t="shared" si="13"/>
        <v>[SVHC195] フェナントレン</v>
      </c>
      <c r="Q60" s="193" t="str">
        <f t="shared" si="9"/>
        <v xml:space="preserve">[SVHC195] Phenanthrene </v>
      </c>
    </row>
    <row r="61" spans="2:17" s="193" customFormat="1" ht="23.25" customHeight="1">
      <c r="B61" s="487"/>
      <c r="C61" s="349">
        <v>194</v>
      </c>
      <c r="D61" s="239" t="s">
        <v>1848</v>
      </c>
      <c r="E61" s="239" t="s">
        <v>1849</v>
      </c>
      <c r="F61" s="242" t="s">
        <v>1940</v>
      </c>
      <c r="G61" s="242" t="s">
        <v>1850</v>
      </c>
      <c r="H61" s="231"/>
      <c r="K61" s="318">
        <v>194</v>
      </c>
      <c r="L61" s="193" t="str">
        <f t="shared" si="14"/>
        <v>[194] フルオランテン</v>
      </c>
      <c r="M61" s="193" t="str">
        <f t="shared" si="15"/>
        <v>[194] Fluoranthene</v>
      </c>
      <c r="N61" s="193" t="s">
        <v>181</v>
      </c>
      <c r="O61" s="193" t="s">
        <v>182</v>
      </c>
      <c r="P61" s="193" t="str">
        <f t="shared" si="13"/>
        <v>[SVHC194] フルオランテン</v>
      </c>
      <c r="Q61" s="193" t="str">
        <f t="shared" si="9"/>
        <v>[SVHC194] Fluoranthene</v>
      </c>
    </row>
    <row r="62" spans="2:17" s="193" customFormat="1" ht="15" customHeight="1">
      <c r="B62" s="487"/>
      <c r="C62" s="349">
        <v>193</v>
      </c>
      <c r="D62" s="239" t="s">
        <v>1851</v>
      </c>
      <c r="E62" s="239" t="s">
        <v>1852</v>
      </c>
      <c r="F62" s="242" t="s">
        <v>1853</v>
      </c>
      <c r="G62" s="242" t="s">
        <v>1854</v>
      </c>
      <c r="H62" s="231"/>
      <c r="K62" s="318">
        <v>193</v>
      </c>
      <c r="L62" s="193" t="str">
        <f t="shared" si="14"/>
        <v>[193] ベンゾ[k]フルオランテン</v>
      </c>
      <c r="M62" s="193" t="str">
        <f t="shared" si="15"/>
        <v xml:space="preserve">[193] Benzo[k]fluoranthene </v>
      </c>
      <c r="N62" s="193" t="s">
        <v>29</v>
      </c>
      <c r="O62" s="193" t="s">
        <v>183</v>
      </c>
      <c r="P62" s="193" t="str">
        <f t="shared" si="13"/>
        <v>[SVHC193] ベンゾ[k]フルオランテン</v>
      </c>
      <c r="Q62" s="193" t="str">
        <f t="shared" si="9"/>
        <v xml:space="preserve">[SVHC193] Benzo[k]fluoranthene </v>
      </c>
    </row>
    <row r="63" spans="2:17" s="193" customFormat="1" ht="27" customHeight="1" thickBot="1">
      <c r="B63" s="487"/>
      <c r="C63" s="349">
        <v>192</v>
      </c>
      <c r="D63" s="239" t="s">
        <v>1855</v>
      </c>
      <c r="E63" s="239" t="s">
        <v>1856</v>
      </c>
      <c r="F63" s="241" t="s">
        <v>1857</v>
      </c>
      <c r="G63" s="242" t="s">
        <v>1858</v>
      </c>
      <c r="H63" s="231"/>
      <c r="K63" s="73">
        <v>192</v>
      </c>
      <c r="L63" s="193" t="str">
        <f t="shared" si="14"/>
        <v>[192] 2,2-ビス(4-ヒドロキシフェニル)-4-メチルペンタン、4,4'-(1,3-ジメチルブチリデン)ジフェノール</v>
      </c>
      <c r="M63" s="193" t="str">
        <f t="shared" si="15"/>
        <v>[192] 2,2-bis(4'-hydroxyphenyl)-4-methylpentane</v>
      </c>
      <c r="N63" s="193" t="s">
        <v>30</v>
      </c>
      <c r="O63" s="193" t="s">
        <v>184</v>
      </c>
      <c r="P63" s="193" t="str">
        <f t="shared" si="13"/>
        <v>[SVHC192] 2,2-ビス(4-ヒドロキシフェニル)-4-メチルペンタン、4,4'-(1,3-ジメチルブチリデン)ジフェノール</v>
      </c>
      <c r="Q63" s="193" t="str">
        <f t="shared" si="9"/>
        <v>[SVHC192] 2,2-bis(4'-hydroxyphenyl)-4-methylpentane</v>
      </c>
    </row>
    <row r="64" spans="2:17" s="193" customFormat="1" ht="15" customHeight="1">
      <c r="B64" s="485" t="s">
        <v>1403</v>
      </c>
      <c r="C64" s="349">
        <v>191</v>
      </c>
      <c r="D64" s="294" t="s">
        <v>1397</v>
      </c>
      <c r="E64" s="294" t="s">
        <v>1398</v>
      </c>
      <c r="F64" s="272" t="s">
        <v>1399</v>
      </c>
      <c r="G64" s="272" t="s">
        <v>1400</v>
      </c>
      <c r="H64" s="231"/>
      <c r="K64" s="35">
        <v>191</v>
      </c>
      <c r="L64" s="193" t="str">
        <f t="shared" si="14"/>
        <v>[191] フタル酸ジシクロヘキシル （DCHP)</v>
      </c>
      <c r="M64" s="193" t="str">
        <f t="shared" si="15"/>
        <v>[191] Dicyclohexyl phthalate (DCHP)</v>
      </c>
      <c r="N64" s="193" t="s">
        <v>153</v>
      </c>
      <c r="O64" s="193" t="s">
        <v>154</v>
      </c>
      <c r="P64" s="193" t="str">
        <f>CONCATENATE("[SVHC",K64,"] ",D64)</f>
        <v>[SVHC191] フタル酸ジシクロヘキシル （DCHP)</v>
      </c>
      <c r="Q64" s="193" t="str">
        <f>CONCATENATE("[SVHC",K64,"] ",E64)</f>
        <v>[SVHC191] Dicyclohexyl phthalate (DCHP)</v>
      </c>
    </row>
    <row r="65" spans="2:17" s="193" customFormat="1" ht="27" customHeight="1">
      <c r="B65" s="495"/>
      <c r="C65" s="349">
        <v>190</v>
      </c>
      <c r="D65" s="294" t="s">
        <v>1393</v>
      </c>
      <c r="E65" s="294" t="s">
        <v>1394</v>
      </c>
      <c r="F65" s="272" t="s">
        <v>1395</v>
      </c>
      <c r="G65" s="272" t="s">
        <v>1396</v>
      </c>
      <c r="H65" s="231"/>
      <c r="K65" s="318">
        <v>190</v>
      </c>
      <c r="L65" s="193" t="str">
        <f t="shared" si="14"/>
        <v>[190] 1,2,4-ベンゼントリカルボン酸1,2-無水物
 (無水トリメリット酸) (TMA)</v>
      </c>
      <c r="M65" s="193" t="str">
        <f t="shared" si="15"/>
        <v>[190] Benzene-1,2,4-tricarboxylic acid 1,2 anhydride (trimellitic anhydride) (TMA)</v>
      </c>
      <c r="N65" s="193" t="s">
        <v>155</v>
      </c>
      <c r="O65" s="193" t="s">
        <v>156</v>
      </c>
      <c r="P65" s="193" t="str">
        <f t="shared" ref="P65:P128" si="16">CONCATENATE("[SVHC",K65,"] ",D65)</f>
        <v>[SVHC190] 1,2,4-ベンゼントリカルボン酸1,2-無水物
 (無水トリメリット酸) (TMA)</v>
      </c>
      <c r="Q65" s="193" t="str">
        <f t="shared" ref="Q65:Q128" si="17">CONCATENATE("[SVHC",K65,"] ",E65)</f>
        <v>[SVHC190] Benzene-1,2,4-tricarboxylic acid 1,2 anhydride (trimellitic anhydride) (TMA)</v>
      </c>
    </row>
    <row r="66" spans="2:17" s="193" customFormat="1" ht="15" customHeight="1">
      <c r="B66" s="495"/>
      <c r="C66" s="349">
        <v>189</v>
      </c>
      <c r="D66" s="295" t="s">
        <v>1389</v>
      </c>
      <c r="E66" s="295" t="s">
        <v>1390</v>
      </c>
      <c r="F66" s="272" t="s">
        <v>1391</v>
      </c>
      <c r="G66" s="272" t="s">
        <v>1392</v>
      </c>
      <c r="H66" s="231"/>
      <c r="K66" s="318">
        <v>189</v>
      </c>
      <c r="L66" s="193" t="str">
        <f t="shared" si="14"/>
        <v>[189] エチレンジアミン (EDA)</v>
      </c>
      <c r="M66" s="193" t="str">
        <f t="shared" si="15"/>
        <v>[189] Ethylenediamine (EDA)</v>
      </c>
      <c r="N66" s="193" t="s">
        <v>157</v>
      </c>
      <c r="O66" s="193" t="s">
        <v>158</v>
      </c>
      <c r="P66" s="193" t="str">
        <f t="shared" si="16"/>
        <v>[SVHC189] エチレンジアミン (EDA)</v>
      </c>
      <c r="Q66" s="193" t="str">
        <f t="shared" si="17"/>
        <v>[SVHC189] Ethylenediamine (EDA)</v>
      </c>
    </row>
    <row r="67" spans="2:17" s="193" customFormat="1" ht="15" customHeight="1">
      <c r="B67" s="495"/>
      <c r="C67" s="349">
        <v>188</v>
      </c>
      <c r="D67" s="295" t="s">
        <v>1385</v>
      </c>
      <c r="E67" s="295" t="s">
        <v>1386</v>
      </c>
      <c r="F67" s="272" t="s">
        <v>1387</v>
      </c>
      <c r="G67" s="272" t="s">
        <v>1388</v>
      </c>
      <c r="H67" s="231"/>
      <c r="K67" s="318">
        <v>188</v>
      </c>
      <c r="L67" s="193" t="str">
        <f t="shared" si="14"/>
        <v>[188] 水素化テルフェニル</v>
      </c>
      <c r="M67" s="193" t="str">
        <f t="shared" si="15"/>
        <v xml:space="preserve">[188] Terphenyl, hydrogenated </v>
      </c>
      <c r="N67" s="193" t="s">
        <v>159</v>
      </c>
      <c r="O67" s="193" t="s">
        <v>160</v>
      </c>
      <c r="P67" s="193" t="str">
        <f t="shared" si="16"/>
        <v>[SVHC188] 水素化テルフェニル</v>
      </c>
      <c r="Q67" s="193" t="str">
        <f t="shared" si="17"/>
        <v xml:space="preserve">[SVHC188] Terphenyl, hydrogenated </v>
      </c>
    </row>
    <row r="68" spans="2:17" s="193" customFormat="1" ht="15" customHeight="1">
      <c r="B68" s="495"/>
      <c r="C68" s="349">
        <v>187</v>
      </c>
      <c r="D68" s="295" t="s">
        <v>1381</v>
      </c>
      <c r="E68" s="295" t="s">
        <v>1382</v>
      </c>
      <c r="F68" s="272" t="s">
        <v>1383</v>
      </c>
      <c r="G68" s="272" t="s">
        <v>1384</v>
      </c>
      <c r="H68" s="231"/>
      <c r="K68" s="318">
        <v>187</v>
      </c>
      <c r="L68" s="193" t="str">
        <f t="shared" si="14"/>
        <v>[187] ベンゾ[ghi]ペリレン
（BgP)</v>
      </c>
      <c r="M68" s="193" t="str">
        <f t="shared" si="15"/>
        <v>[187] Benzo[ghi]perylene</v>
      </c>
      <c r="N68" s="193" t="s">
        <v>161</v>
      </c>
      <c r="O68" s="193" t="s">
        <v>162</v>
      </c>
      <c r="P68" s="193" t="str">
        <f t="shared" si="16"/>
        <v>[SVHC187] ベンゾ[ghi]ペリレン
（BgP)</v>
      </c>
      <c r="Q68" s="193" t="str">
        <f t="shared" si="17"/>
        <v>[SVHC187] Benzo[ghi]perylene</v>
      </c>
    </row>
    <row r="69" spans="2:17" s="193" customFormat="1" ht="15" customHeight="1">
      <c r="B69" s="495"/>
      <c r="C69" s="349">
        <v>186</v>
      </c>
      <c r="D69" s="295" t="s">
        <v>1376</v>
      </c>
      <c r="E69" s="295" t="s">
        <v>1377</v>
      </c>
      <c r="F69" s="272" t="s">
        <v>1378</v>
      </c>
      <c r="G69" s="272" t="s">
        <v>1379</v>
      </c>
      <c r="H69" s="231"/>
      <c r="K69" s="318">
        <v>186</v>
      </c>
      <c r="L69" s="193" t="str">
        <f t="shared" si="14"/>
        <v>[186] 八ホウ酸二ナトリウム</v>
      </c>
      <c r="M69" s="193" t="str">
        <f t="shared" si="15"/>
        <v xml:space="preserve">[186] Disodium octaborate </v>
      </c>
      <c r="N69" s="193" t="s">
        <v>163</v>
      </c>
      <c r="O69" s="193" t="s">
        <v>164</v>
      </c>
      <c r="P69" s="193" t="str">
        <f t="shared" si="16"/>
        <v>[SVHC186] 八ホウ酸二ナトリウム</v>
      </c>
      <c r="Q69" s="193" t="str">
        <f t="shared" si="17"/>
        <v xml:space="preserve">[SVHC186] Disodium octaborate </v>
      </c>
    </row>
    <row r="70" spans="2:17" s="193" customFormat="1" ht="15" customHeight="1">
      <c r="B70" s="495"/>
      <c r="C70" s="349">
        <v>185</v>
      </c>
      <c r="D70" s="295" t="s">
        <v>1372</v>
      </c>
      <c r="E70" s="295" t="s">
        <v>1373</v>
      </c>
      <c r="F70" s="272" t="s">
        <v>1374</v>
      </c>
      <c r="G70" s="272" t="s">
        <v>1375</v>
      </c>
      <c r="H70" s="231"/>
      <c r="K70" s="318">
        <v>185</v>
      </c>
      <c r="L70" s="193" t="str">
        <f t="shared" si="14"/>
        <v>[185] 鉛</v>
      </c>
      <c r="M70" s="193" t="str">
        <f t="shared" si="15"/>
        <v xml:space="preserve">[185] Lead </v>
      </c>
      <c r="N70" s="193" t="s">
        <v>165</v>
      </c>
      <c r="O70" s="193" t="s">
        <v>166</v>
      </c>
      <c r="P70" s="193" t="str">
        <f t="shared" si="16"/>
        <v>[SVHC185] 鉛</v>
      </c>
      <c r="Q70" s="193" t="str">
        <f t="shared" si="17"/>
        <v xml:space="preserve">[SVHC185] Lead </v>
      </c>
    </row>
    <row r="71" spans="2:17" s="193" customFormat="1" ht="15" customHeight="1">
      <c r="B71" s="495"/>
      <c r="C71" s="349">
        <v>184</v>
      </c>
      <c r="D71" s="295" t="s">
        <v>1367</v>
      </c>
      <c r="E71" s="295" t="s">
        <v>1368</v>
      </c>
      <c r="F71" s="272" t="s">
        <v>1369</v>
      </c>
      <c r="G71" s="272" t="s">
        <v>1370</v>
      </c>
      <c r="H71" s="231"/>
      <c r="K71" s="318">
        <v>184</v>
      </c>
      <c r="L71" s="193" t="str">
        <f t="shared" si="14"/>
        <v xml:space="preserve">[184] ドデカメチルシクロヘキサシロキサン (D6) </v>
      </c>
      <c r="M71" s="193" t="str">
        <f t="shared" si="15"/>
        <v xml:space="preserve">[184] Dodecamethylcyclohexasiloxane (D6) </v>
      </c>
      <c r="N71" s="193" t="s">
        <v>167</v>
      </c>
      <c r="O71" s="193" t="s">
        <v>168</v>
      </c>
      <c r="P71" s="193" t="str">
        <f t="shared" si="16"/>
        <v xml:space="preserve">[SVHC184] ドデカメチルシクロヘキサシロキサン (D6) </v>
      </c>
      <c r="Q71" s="193" t="str">
        <f t="shared" si="17"/>
        <v xml:space="preserve">[SVHC184] Dodecamethylcyclohexasiloxane (D6) </v>
      </c>
    </row>
    <row r="72" spans="2:17" s="193" customFormat="1" ht="15" customHeight="1">
      <c r="B72" s="495"/>
      <c r="C72" s="349">
        <v>183</v>
      </c>
      <c r="D72" s="295" t="s">
        <v>1363</v>
      </c>
      <c r="E72" s="295" t="s">
        <v>1364</v>
      </c>
      <c r="F72" s="272" t="s">
        <v>1365</v>
      </c>
      <c r="G72" s="272" t="s">
        <v>1366</v>
      </c>
      <c r="H72" s="231"/>
      <c r="K72" s="318">
        <v>183</v>
      </c>
      <c r="L72" s="193" t="str">
        <f t="shared" si="14"/>
        <v xml:space="preserve">[183] デカメチルシクロペンタシロキサン (D5) </v>
      </c>
      <c r="M72" s="193" t="str">
        <f t="shared" si="15"/>
        <v xml:space="preserve">[183] Decamethylcyclopentasiloxane (D5) </v>
      </c>
      <c r="N72" s="193" t="s">
        <v>169</v>
      </c>
      <c r="O72" s="193" t="s">
        <v>170</v>
      </c>
      <c r="P72" s="193" t="str">
        <f t="shared" si="16"/>
        <v xml:space="preserve">[SVHC183] デカメチルシクロペンタシロキサン (D5) </v>
      </c>
      <c r="Q72" s="193" t="str">
        <f t="shared" si="17"/>
        <v xml:space="preserve">[SVHC183] Decamethylcyclopentasiloxane (D5) </v>
      </c>
    </row>
    <row r="73" spans="2:17" s="193" customFormat="1" ht="15" customHeight="1" thickBot="1">
      <c r="B73" s="495"/>
      <c r="C73" s="349">
        <v>182</v>
      </c>
      <c r="D73" s="295" t="s">
        <v>1358</v>
      </c>
      <c r="E73" s="295" t="s">
        <v>1359</v>
      </c>
      <c r="F73" s="272" t="s">
        <v>1360</v>
      </c>
      <c r="G73" s="272" t="s">
        <v>1361</v>
      </c>
      <c r="H73" s="231"/>
      <c r="K73" s="319">
        <v>182</v>
      </c>
      <c r="L73" s="193" t="str">
        <f t="shared" si="14"/>
        <v xml:space="preserve">[182] オクタメチルシクロテトラシロキサン (D4) </v>
      </c>
      <c r="M73" s="193" t="str">
        <f t="shared" si="15"/>
        <v xml:space="preserve">[182] Octamethylcyclotetrasiloxane (D4) </v>
      </c>
      <c r="N73" s="193" t="s">
        <v>171</v>
      </c>
      <c r="O73" s="193" t="s">
        <v>172</v>
      </c>
      <c r="P73" s="193" t="str">
        <f t="shared" si="16"/>
        <v xml:space="preserve">[SVHC182] オクタメチルシクロテトラシロキサン (D4) </v>
      </c>
      <c r="Q73" s="193" t="str">
        <f t="shared" si="17"/>
        <v xml:space="preserve">[SVHC182] Octamethylcyclotetrasiloxane (D4) </v>
      </c>
    </row>
    <row r="74" spans="2:17" s="193" customFormat="1" ht="54">
      <c r="B74" s="487" t="s">
        <v>1401</v>
      </c>
      <c r="C74" s="349">
        <v>181</v>
      </c>
      <c r="D74" s="239" t="s">
        <v>2065</v>
      </c>
      <c r="E74" s="239" t="s">
        <v>1808</v>
      </c>
      <c r="F74" s="242" t="s">
        <v>2107</v>
      </c>
      <c r="G74" s="242" t="s">
        <v>2108</v>
      </c>
      <c r="H74" s="231"/>
      <c r="K74" s="35">
        <v>181</v>
      </c>
      <c r="L74" s="193" t="str">
        <f t="shared" si="14"/>
        <v>[181] 1,3,4-チアジアゾール-2,5-ジチオール、ホルムアルデヒド、 および4-ヘプチルフェノール（分岐および直鎖）の反応生成物 (RP-HP)
[0.1wt%の分岐および直鎖の4-ヘプチルフェノールを含有する]</v>
      </c>
      <c r="M74" s="193" t="str">
        <f t="shared" si="15"/>
        <v xml:space="preserve">[181] Reaction products of 1,3,4-thiadiazolidine-2,5-dithione, formaldehyde and 4-heptylphenol, branched and linear (RP-HP) [with ≥0.1% w/w 4-heptylphenol, branched and linear] </v>
      </c>
      <c r="N74" s="193" t="s">
        <v>173</v>
      </c>
      <c r="O74" s="193" t="s">
        <v>174</v>
      </c>
      <c r="P74" s="193" t="str">
        <f t="shared" si="16"/>
        <v>[SVHC181] 1,3,4-チアジアゾール-2,5-ジチオール、ホルムアルデヒド、 および4-ヘプチルフェノール（分岐および直鎖）の反応生成物 (RP-HP)
[0.1wt%の分岐および直鎖の4-ヘプチルフェノールを含有する]</v>
      </c>
      <c r="Q74" s="193" t="str">
        <f t="shared" si="17"/>
        <v xml:space="preserve">[SVHC181] Reaction products of 1,3,4-thiadiazolidine-2,5-dithione, formaldehyde and 4-heptylphenol, branched and linear (RP-HP) [with ≥0.1% w/w 4-heptylphenol, branched and linear] </v>
      </c>
    </row>
    <row r="75" spans="2:17" s="193" customFormat="1" ht="54">
      <c r="B75" s="487"/>
      <c r="C75" s="349">
        <v>180</v>
      </c>
      <c r="D75" s="239" t="s">
        <v>1336</v>
      </c>
      <c r="E75" s="239" t="s">
        <v>1337</v>
      </c>
      <c r="F75" s="242" t="s">
        <v>2109</v>
      </c>
      <c r="G75" s="242" t="s">
        <v>2110</v>
      </c>
      <c r="H75" s="231"/>
      <c r="K75" s="318">
        <v>180</v>
      </c>
      <c r="L75" s="193" t="str">
        <f t="shared" si="14"/>
        <v>[180] 1,6,7,8,9,14,15,16,17,17,18,18-ドデカクロロペンタシクロ[12.2.1.16,9.02,13.05,10]オクタデカン-7,15-ジエン (デクロラン・プラス)
[その異性体のいずれか、あるいは、そのあらゆる組み合わせを含む]</v>
      </c>
      <c r="M75" s="193" t="str">
        <f t="shared" si="15"/>
        <v xml:space="preserve">[180] 1,6,7,8,9,14,15,16,17,17,18,18-dodecachloropentacyclo[12.2.1.16,9.02,13.05,10]octadeca-7,15-diene (Dechlorane Plus) [covering any of its individual isomers or any combination thereof] </v>
      </c>
      <c r="N75" s="193" t="s">
        <v>175</v>
      </c>
      <c r="O75" s="193" t="s">
        <v>176</v>
      </c>
      <c r="P75" s="193" t="str">
        <f t="shared" si="16"/>
        <v>[SVHC180] 1,6,7,8,9,14,15,16,17,17,18,18-ドデカクロロペンタシクロ[12.2.1.16,9.02,13.05,10]オクタデカン-7,15-ジエン (デクロラン・プラス)
[その異性体のいずれか、あるいは、そのあらゆる組み合わせを含む]</v>
      </c>
      <c r="Q75" s="193" t="str">
        <f t="shared" si="17"/>
        <v xml:space="preserve">[SVHC180] 1,6,7,8,9,14,15,16,17,17,18,18-dodecachloropentacyclo[12.2.1.16,9.02,13.05,10]octadeca-7,15-diene (Dechlorane Plus) [covering any of its individual isomers or any combination thereof] </v>
      </c>
    </row>
    <row r="76" spans="2:17" s="193" customFormat="1" ht="15" customHeight="1">
      <c r="B76" s="487"/>
      <c r="C76" s="349">
        <v>179</v>
      </c>
      <c r="D76" s="239" t="s">
        <v>1332</v>
      </c>
      <c r="E76" s="239" t="s">
        <v>1333</v>
      </c>
      <c r="F76" s="242" t="s">
        <v>1334</v>
      </c>
      <c r="G76" s="242" t="s">
        <v>1335</v>
      </c>
      <c r="H76" s="231"/>
      <c r="K76" s="318">
        <v>179</v>
      </c>
      <c r="L76" s="193" t="str">
        <f t="shared" si="14"/>
        <v>[179] 炭酸カドミウム</v>
      </c>
      <c r="M76" s="193" t="str">
        <f t="shared" si="15"/>
        <v xml:space="preserve">[179] Cadmium carbonate </v>
      </c>
      <c r="N76" s="193" t="s">
        <v>177</v>
      </c>
      <c r="O76" s="193" t="s">
        <v>178</v>
      </c>
      <c r="P76" s="193" t="str">
        <f t="shared" si="16"/>
        <v>[SVHC179] 炭酸カドミウム</v>
      </c>
      <c r="Q76" s="193" t="str">
        <f t="shared" si="17"/>
        <v xml:space="preserve">[SVHC179] Cadmium carbonate </v>
      </c>
    </row>
    <row r="77" spans="2:17" s="193" customFormat="1" ht="15" customHeight="1">
      <c r="B77" s="487"/>
      <c r="C77" s="349">
        <v>178</v>
      </c>
      <c r="D77" s="239" t="s">
        <v>1328</v>
      </c>
      <c r="E77" s="239" t="s">
        <v>1329</v>
      </c>
      <c r="F77" s="242" t="s">
        <v>1330</v>
      </c>
      <c r="G77" s="242" t="s">
        <v>1331</v>
      </c>
      <c r="H77" s="231"/>
      <c r="K77" s="318">
        <v>178</v>
      </c>
      <c r="L77" s="193" t="str">
        <f t="shared" si="14"/>
        <v>[178] 水酸化カドミウム</v>
      </c>
      <c r="M77" s="193" t="str">
        <f t="shared" si="15"/>
        <v>[178] Cadmium hydroxide</v>
      </c>
      <c r="N77" s="193" t="s">
        <v>179</v>
      </c>
      <c r="O77" s="193" t="s">
        <v>180</v>
      </c>
      <c r="P77" s="193" t="str">
        <f t="shared" si="16"/>
        <v>[SVHC178] 水酸化カドミウム</v>
      </c>
      <c r="Q77" s="193" t="str">
        <f t="shared" si="17"/>
        <v>[SVHC178] Cadmium hydroxide</v>
      </c>
    </row>
    <row r="78" spans="2:17" s="193" customFormat="1" ht="15" customHeight="1">
      <c r="B78" s="487"/>
      <c r="C78" s="349">
        <v>177</v>
      </c>
      <c r="D78" s="239" t="s">
        <v>1324</v>
      </c>
      <c r="E78" s="239" t="s">
        <v>1325</v>
      </c>
      <c r="F78" s="242" t="s">
        <v>1326</v>
      </c>
      <c r="G78" s="242" t="s">
        <v>1327</v>
      </c>
      <c r="H78" s="231"/>
      <c r="K78" s="318">
        <v>177</v>
      </c>
      <c r="L78" s="193" t="str">
        <f t="shared" si="14"/>
        <v>[177] 硝酸カドミウム</v>
      </c>
      <c r="M78" s="193" t="str">
        <f t="shared" si="15"/>
        <v xml:space="preserve">[177] Cadmium nitrate </v>
      </c>
      <c r="N78" s="193" t="s">
        <v>181</v>
      </c>
      <c r="O78" s="193" t="s">
        <v>182</v>
      </c>
      <c r="P78" s="193" t="str">
        <f t="shared" si="16"/>
        <v>[SVHC177] 硝酸カドミウム</v>
      </c>
      <c r="Q78" s="193" t="str">
        <f t="shared" si="17"/>
        <v xml:space="preserve">[SVHC177] Cadmium nitrate </v>
      </c>
    </row>
    <row r="79" spans="2:17" s="193" customFormat="1" ht="15" customHeight="1">
      <c r="B79" s="487"/>
      <c r="C79" s="349">
        <v>176</v>
      </c>
      <c r="D79" s="239" t="s">
        <v>1320</v>
      </c>
      <c r="E79" s="239" t="s">
        <v>1321</v>
      </c>
      <c r="F79" s="242" t="s">
        <v>1322</v>
      </c>
      <c r="G79" s="242" t="s">
        <v>1323</v>
      </c>
      <c r="H79" s="231"/>
      <c r="K79" s="318">
        <v>176</v>
      </c>
      <c r="L79" s="193" t="str">
        <f t="shared" si="14"/>
        <v>[176] ベンゾ(a)アントラセン(BaA)</v>
      </c>
      <c r="M79" s="193" t="str">
        <f t="shared" si="15"/>
        <v>[176] Benz[a]anthracene</v>
      </c>
      <c r="N79" s="193" t="s">
        <v>29</v>
      </c>
      <c r="O79" s="193" t="s">
        <v>183</v>
      </c>
      <c r="P79" s="193" t="str">
        <f t="shared" si="16"/>
        <v>[SVHC176] ベンゾ(a)アントラセン(BaA)</v>
      </c>
      <c r="Q79" s="193" t="str">
        <f t="shared" si="17"/>
        <v>[SVHC176] Benz[a]anthracene</v>
      </c>
    </row>
    <row r="80" spans="2:17" s="193" customFormat="1" ht="15" customHeight="1" thickBot="1">
      <c r="B80" s="487"/>
      <c r="C80" s="349">
        <v>175</v>
      </c>
      <c r="D80" s="239" t="s">
        <v>1316</v>
      </c>
      <c r="E80" s="239" t="s">
        <v>1317</v>
      </c>
      <c r="F80" s="241" t="s">
        <v>1318</v>
      </c>
      <c r="G80" s="242" t="s">
        <v>1319</v>
      </c>
      <c r="H80" s="231"/>
      <c r="K80" s="73">
        <v>175</v>
      </c>
      <c r="L80" s="193" t="str">
        <f t="shared" si="14"/>
        <v>[175] クリセン</v>
      </c>
      <c r="M80" s="193" t="str">
        <f t="shared" si="15"/>
        <v>[175] Chrysene</v>
      </c>
      <c r="N80" s="193" t="s">
        <v>30</v>
      </c>
      <c r="O80" s="193" t="s">
        <v>184</v>
      </c>
      <c r="P80" s="193" t="str">
        <f t="shared" si="16"/>
        <v>[SVHC175] クリセン</v>
      </c>
      <c r="Q80" s="193" t="str">
        <f t="shared" si="17"/>
        <v>[SVHC175] Chrysene</v>
      </c>
    </row>
    <row r="81" spans="2:17" s="193" customFormat="1" ht="27" customHeight="1" thickBot="1">
      <c r="B81" s="325" t="s">
        <v>1314</v>
      </c>
      <c r="C81" s="349">
        <v>174</v>
      </c>
      <c r="D81" s="294" t="s">
        <v>2111</v>
      </c>
      <c r="E81" s="294" t="s">
        <v>1859</v>
      </c>
      <c r="F81" s="272" t="s">
        <v>2112</v>
      </c>
      <c r="G81" s="272" t="s">
        <v>2113</v>
      </c>
      <c r="H81" s="231"/>
      <c r="K81" s="320">
        <v>174</v>
      </c>
      <c r="L81" s="193" t="str">
        <f t="shared" si="14"/>
        <v>[174] ペルフルオロヘキサンスルホン酸とその塩 (PFHxS)</v>
      </c>
      <c r="M81" s="193" t="str">
        <f t="shared" si="15"/>
        <v>[174] Perfluorohexane-1-sulphonic acid and its salts(PFHxS)</v>
      </c>
      <c r="N81" s="193" t="s">
        <v>185</v>
      </c>
      <c r="O81" s="193" t="s">
        <v>186</v>
      </c>
      <c r="P81" s="193" t="str">
        <f t="shared" si="16"/>
        <v>[SVHC174] ペルフルオロヘキサンスルホン酸とその塩 (PFHxS)</v>
      </c>
      <c r="Q81" s="193" t="str">
        <f t="shared" si="17"/>
        <v>[SVHC174] Perfluorohexane-1-sulphonic acid and its salts(PFHxS)</v>
      </c>
    </row>
    <row r="82" spans="2:17" s="193" customFormat="1" ht="15" customHeight="1">
      <c r="B82" s="487" t="s">
        <v>1297</v>
      </c>
      <c r="C82" s="349">
        <v>173</v>
      </c>
      <c r="D82" s="239" t="s">
        <v>1308</v>
      </c>
      <c r="E82" s="239" t="s">
        <v>1309</v>
      </c>
      <c r="F82" s="242" t="s">
        <v>1047</v>
      </c>
      <c r="G82" s="242" t="s">
        <v>1048</v>
      </c>
      <c r="H82" s="231"/>
      <c r="K82" s="35">
        <v>173</v>
      </c>
      <c r="L82" s="193" t="str">
        <f t="shared" si="14"/>
        <v>[173] 4-ターシャリ-ペンチルフェノール</v>
      </c>
      <c r="M82" s="193" t="str">
        <f t="shared" si="15"/>
        <v>[173] 4-tert-pentylphenol</v>
      </c>
      <c r="N82" s="193" t="s">
        <v>187</v>
      </c>
      <c r="O82" s="193" t="s">
        <v>188</v>
      </c>
      <c r="P82" s="193" t="str">
        <f t="shared" si="16"/>
        <v>[SVHC173] 4-ターシャリ-ペンチルフェノール</v>
      </c>
      <c r="Q82" s="193" t="str">
        <f t="shared" si="17"/>
        <v>[SVHC173] 4-tert-pentylphenol</v>
      </c>
    </row>
    <row r="83" spans="2:17" s="193" customFormat="1" ht="21.6">
      <c r="B83" s="487"/>
      <c r="C83" s="349">
        <v>172</v>
      </c>
      <c r="D83" s="239" t="s">
        <v>1306</v>
      </c>
      <c r="E83" s="239" t="s">
        <v>1307</v>
      </c>
      <c r="F83" s="242" t="s">
        <v>2114</v>
      </c>
      <c r="G83" s="242" t="s">
        <v>2115</v>
      </c>
      <c r="H83" s="231"/>
      <c r="K83" s="318">
        <v>172</v>
      </c>
      <c r="L83" s="193" t="str">
        <f t="shared" si="14"/>
        <v xml:space="preserve">[172] 4-ヘプチルフェノール、分岐及び直鎖 </v>
      </c>
      <c r="M83" s="193" t="str">
        <f t="shared" si="15"/>
        <v>[172] 4-Heptylphenol, branched and linear</v>
      </c>
      <c r="N83" s="193" t="s">
        <v>189</v>
      </c>
      <c r="O83" s="193" t="s">
        <v>190</v>
      </c>
      <c r="P83" s="193" t="str">
        <f t="shared" si="16"/>
        <v xml:space="preserve">[SVHC172] 4-ヘプチルフェノール、分岐及び直鎖 </v>
      </c>
      <c r="Q83" s="193" t="str">
        <f t="shared" si="17"/>
        <v>[SVHC172] 4-Heptylphenol, branched and linear</v>
      </c>
    </row>
    <row r="84" spans="2:17" s="193" customFormat="1" ht="36" customHeight="1">
      <c r="B84" s="487"/>
      <c r="C84" s="349">
        <v>171</v>
      </c>
      <c r="D84" s="239" t="s">
        <v>1301</v>
      </c>
      <c r="E84" s="239" t="s">
        <v>1302</v>
      </c>
      <c r="F84" s="242" t="s">
        <v>1043</v>
      </c>
      <c r="G84" s="242" t="s">
        <v>1304</v>
      </c>
      <c r="H84" s="231"/>
      <c r="K84" s="318">
        <v>171</v>
      </c>
      <c r="L84" s="193" t="str">
        <f t="shared" si="14"/>
        <v>[171] ノナデカフルオロデカン酸（PFDA)及びそのナトリウム塩、アンモニウム塩</v>
      </c>
      <c r="M84" s="193" t="str">
        <f t="shared" si="15"/>
        <v xml:space="preserve">[171] Nonadecafluorodecanoic acid (PFDA) and its sodium and ammonium salts </v>
      </c>
      <c r="N84" s="193" t="s">
        <v>191</v>
      </c>
      <c r="O84" s="193" t="s">
        <v>192</v>
      </c>
      <c r="P84" s="193" t="str">
        <f t="shared" si="16"/>
        <v>[SVHC171] ノナデカフルオロデカン酸（PFDA)及びそのナトリウム塩、アンモニウム塩</v>
      </c>
      <c r="Q84" s="193" t="str">
        <f t="shared" si="17"/>
        <v xml:space="preserve">[SVHC171] Nonadecafluorodecanoic acid (PFDA) and its sodium and ammonium salts </v>
      </c>
    </row>
    <row r="85" spans="2:17" s="193" customFormat="1" ht="27" customHeight="1" thickBot="1">
      <c r="B85" s="487"/>
      <c r="C85" s="349">
        <v>170</v>
      </c>
      <c r="D85" s="239" t="s">
        <v>1298</v>
      </c>
      <c r="E85" s="239" t="s">
        <v>1299</v>
      </c>
      <c r="F85" s="241" t="s">
        <v>1039</v>
      </c>
      <c r="G85" s="242" t="s">
        <v>1040</v>
      </c>
      <c r="H85" s="231"/>
      <c r="K85" s="73">
        <v>170</v>
      </c>
      <c r="L85" s="193" t="str">
        <f t="shared" si="14"/>
        <v>[170] 4,4'-イソプロピリデンジフェノール
（ビスフェノールA；BPA)</v>
      </c>
      <c r="M85" s="193" t="str">
        <f t="shared" si="15"/>
        <v xml:space="preserve">[170] 4,4’-isopropylidenediphenol (bisphenol A; BPA) </v>
      </c>
      <c r="N85" s="193" t="s">
        <v>193</v>
      </c>
      <c r="O85" s="193" t="s">
        <v>194</v>
      </c>
      <c r="P85" s="193" t="str">
        <f t="shared" si="16"/>
        <v>[SVHC170] 4,4'-イソプロピリデンジフェノール
（ビスフェノールA；BPA)</v>
      </c>
      <c r="Q85" s="193" t="str">
        <f t="shared" si="17"/>
        <v xml:space="preserve">[SVHC170] 4,4’-isopropylidenediphenol (bisphenol A; BPA) </v>
      </c>
    </row>
    <row r="86" spans="2:17" s="193" customFormat="1" ht="23.25" customHeight="1" thickBot="1">
      <c r="B86" s="325" t="s">
        <v>1402</v>
      </c>
      <c r="C86" s="349">
        <v>169</v>
      </c>
      <c r="D86" s="239" t="s">
        <v>1294</v>
      </c>
      <c r="E86" s="239" t="s">
        <v>1295</v>
      </c>
      <c r="F86" s="242" t="s">
        <v>1036</v>
      </c>
      <c r="G86" s="241" t="s">
        <v>1037</v>
      </c>
      <c r="H86" s="231"/>
      <c r="K86" s="267">
        <v>169</v>
      </c>
      <c r="L86" s="193" t="str">
        <f t="shared" si="14"/>
        <v>[169] ベンゾ[def]クリセン (ベンゾ[a]ピレン)</v>
      </c>
      <c r="M86" s="193" t="str">
        <f t="shared" si="15"/>
        <v>[169] Benzo[def]chrysene (Benzo[a]pyrene)</v>
      </c>
      <c r="N86" s="193" t="s">
        <v>195</v>
      </c>
      <c r="O86" s="193" t="s">
        <v>196</v>
      </c>
      <c r="P86" s="193" t="str">
        <f t="shared" si="16"/>
        <v>[SVHC169] ベンゾ[def]クリセン (ベンゾ[a]ピレン)</v>
      </c>
      <c r="Q86" s="193" t="str">
        <f t="shared" si="17"/>
        <v>[SVHC169] Benzo[def]chrysene (Benzo[a]pyrene)</v>
      </c>
    </row>
    <row r="87" spans="2:17" s="193" customFormat="1" ht="36" customHeight="1">
      <c r="B87" s="487" t="s">
        <v>1276</v>
      </c>
      <c r="C87" s="349">
        <v>168</v>
      </c>
      <c r="D87" s="239" t="s">
        <v>2116</v>
      </c>
      <c r="E87" s="239" t="s">
        <v>1291</v>
      </c>
      <c r="F87" s="242" t="s">
        <v>1292</v>
      </c>
      <c r="G87" s="242" t="s">
        <v>1293</v>
      </c>
      <c r="H87" s="231"/>
      <c r="K87" s="321">
        <v>168</v>
      </c>
      <c r="L87" s="193" t="str">
        <f t="shared" si="14"/>
        <v>[168] ペルフルオロノナン酸（PFNA）とそのナトリウム塩とアンモニウム塩</v>
      </c>
      <c r="M87" s="193" t="str">
        <f t="shared" si="15"/>
        <v xml:space="preserve">[168] Perfluorononan-1-oic-acid and its sodium and ammonium salts </v>
      </c>
      <c r="N87" s="193" t="s">
        <v>197</v>
      </c>
      <c r="O87" s="193" t="s">
        <v>198</v>
      </c>
      <c r="P87" s="193" t="str">
        <f t="shared" si="16"/>
        <v>[SVHC168] ペルフルオロノナン酸（PFNA）とそのナトリウム塩とアンモニウム塩</v>
      </c>
      <c r="Q87" s="193" t="str">
        <f t="shared" si="17"/>
        <v xml:space="preserve">[SVHC168] Perfluorononan-1-oic-acid and its sodium and ammonium salts </v>
      </c>
    </row>
    <row r="88" spans="2:17" s="193" customFormat="1" ht="15" customHeight="1">
      <c r="B88" s="487"/>
      <c r="C88" s="349">
        <v>167</v>
      </c>
      <c r="D88" s="239" t="s">
        <v>1288</v>
      </c>
      <c r="E88" s="239" t="s">
        <v>1289</v>
      </c>
      <c r="F88" s="241" t="s">
        <v>1290</v>
      </c>
      <c r="G88" s="242" t="s">
        <v>915</v>
      </c>
      <c r="H88" s="231"/>
      <c r="K88" s="318">
        <v>167</v>
      </c>
      <c r="L88" s="193" t="str">
        <f t="shared" si="14"/>
        <v>[167] ニトロベンゼン</v>
      </c>
      <c r="M88" s="193" t="str">
        <f t="shared" si="15"/>
        <v>[167] Nitrobenzene</v>
      </c>
      <c r="N88" s="193" t="s">
        <v>199</v>
      </c>
      <c r="O88" s="193" t="s">
        <v>200</v>
      </c>
      <c r="P88" s="193" t="str">
        <f t="shared" si="16"/>
        <v>[SVHC167] ニトロベンゼン</v>
      </c>
      <c r="Q88" s="193" t="str">
        <f t="shared" si="17"/>
        <v>[SVHC167] Nitrobenzene</v>
      </c>
    </row>
    <row r="89" spans="2:17" s="193" customFormat="1" ht="27" customHeight="1">
      <c r="B89" s="487"/>
      <c r="C89" s="349">
        <v>166</v>
      </c>
      <c r="D89" s="239" t="s">
        <v>1285</v>
      </c>
      <c r="E89" s="239" t="s">
        <v>1286</v>
      </c>
      <c r="F89" s="241" t="s">
        <v>1287</v>
      </c>
      <c r="G89" s="242" t="s">
        <v>916</v>
      </c>
      <c r="H89" s="231"/>
      <c r="K89" s="318">
        <v>166</v>
      </c>
      <c r="L89" s="193" t="str">
        <f t="shared" si="14"/>
        <v>[166] 2-（2H-ベンゾトリアゾール-2-イル）-6-sec-ブチル-4-tert-ブチルフェノール（UV-350）</v>
      </c>
      <c r="M89" s="193" t="str">
        <f t="shared" si="15"/>
        <v>[166] 2-(2H-benzotriazol-2-yl)-4-(tert-butyl)-6-(sec-butyl)phenol (UV-350)</v>
      </c>
      <c r="N89" s="193" t="s">
        <v>201</v>
      </c>
      <c r="O89" s="193" t="s">
        <v>202</v>
      </c>
      <c r="P89" s="193" t="str">
        <f t="shared" si="16"/>
        <v>[SVHC166] 2-（2H-ベンゾトリアゾール-2-イル）-6-sec-ブチル-4-tert-ブチルフェノール（UV-350）</v>
      </c>
      <c r="Q89" s="193" t="str">
        <f t="shared" si="17"/>
        <v>[SVHC166] 2-(2H-benzotriazol-2-yl)-4-(tert-butyl)-6-(sec-butyl)phenol (UV-350)</v>
      </c>
    </row>
    <row r="90" spans="2:17" s="193" customFormat="1" ht="27" customHeight="1">
      <c r="B90" s="487"/>
      <c r="C90" s="349">
        <v>165</v>
      </c>
      <c r="D90" s="239" t="s">
        <v>1281</v>
      </c>
      <c r="E90" s="239" t="s">
        <v>1282</v>
      </c>
      <c r="F90" s="241" t="s">
        <v>1283</v>
      </c>
      <c r="G90" s="242" t="s">
        <v>1284</v>
      </c>
      <c r="H90" s="231"/>
      <c r="K90" s="318">
        <v>165</v>
      </c>
      <c r="L90" s="193" t="str">
        <f t="shared" si="14"/>
        <v>[165] 2,4-ジ-tert-ブチル-6-（5-クロロベンゾトリアゾール-2-イル）フェノール（UV-327）</v>
      </c>
      <c r="M90" s="193" t="str">
        <f t="shared" si="15"/>
        <v>[165] 2,4-di-tert-butyl-6-(5-chlorobenzotriazol-2-yl)phenol (UV-327)</v>
      </c>
      <c r="N90" s="193" t="s">
        <v>203</v>
      </c>
      <c r="O90" s="193" t="s">
        <v>204</v>
      </c>
      <c r="P90" s="193" t="str">
        <f t="shared" si="16"/>
        <v>[SVHC165] 2,4-ジ-tert-ブチル-6-（5-クロロベンゾトリアゾール-2-イル）フェノール（UV-327）</v>
      </c>
      <c r="Q90" s="193" t="str">
        <f t="shared" si="17"/>
        <v>[SVHC165] 2,4-di-tert-butyl-6-(5-chlorobenzotriazol-2-yl)phenol (UV-327)</v>
      </c>
    </row>
    <row r="91" spans="2:17" s="193" customFormat="1" ht="15" customHeight="1" thickBot="1">
      <c r="B91" s="487"/>
      <c r="C91" s="349">
        <v>164</v>
      </c>
      <c r="D91" s="239" t="s">
        <v>1277</v>
      </c>
      <c r="E91" s="239" t="s">
        <v>1278</v>
      </c>
      <c r="F91" s="242" t="s">
        <v>1279</v>
      </c>
      <c r="G91" s="241" t="s">
        <v>1280</v>
      </c>
      <c r="H91" s="231"/>
      <c r="K91" s="319">
        <v>164</v>
      </c>
      <c r="L91" s="193" t="str">
        <f t="shared" si="14"/>
        <v>[164] 1,3‐プロパンスルトン</v>
      </c>
      <c r="M91" s="193" t="str">
        <f t="shared" si="15"/>
        <v>[164] 1,3-Propanesultone</v>
      </c>
      <c r="N91" s="193" t="s">
        <v>205</v>
      </c>
      <c r="O91" s="193" t="s">
        <v>206</v>
      </c>
      <c r="P91" s="193" t="str">
        <f t="shared" si="16"/>
        <v>[SVHC164] 1,3‐プロパンスルトン</v>
      </c>
      <c r="Q91" s="193" t="str">
        <f t="shared" si="17"/>
        <v>[SVHC164] 1,3-Propanesultone</v>
      </c>
    </row>
    <row r="92" spans="2:17" s="193" customFormat="1" ht="64.8">
      <c r="B92" s="482" t="s">
        <v>1270</v>
      </c>
      <c r="C92" s="349">
        <v>163</v>
      </c>
      <c r="D92" s="132" t="s">
        <v>1274</v>
      </c>
      <c r="E92" s="132" t="s">
        <v>1275</v>
      </c>
      <c r="F92" s="152" t="s">
        <v>2117</v>
      </c>
      <c r="G92" s="152" t="s">
        <v>2118</v>
      </c>
      <c r="H92" s="225"/>
      <c r="K92" s="35">
        <v>163</v>
      </c>
      <c r="L92" s="193" t="str">
        <f t="shared" si="14"/>
        <v>[163] 5-sec-ブチル-2-（2,4-ジメチルシクロヘキサ-3-エン-1-イル）-5-メチル-1,3-ジオキサン[1]、5-sec-ブチル-2-（4,6-ジメチルシクロヘキサ-3-エン-1-イル）-5-メチル-1,3-ジオキサン[2] [[1]と[2]の個々の異性体、又はその組合せを含む]</v>
      </c>
      <c r="M92" s="193" t="str">
        <f t="shared" si="15"/>
        <v xml:space="preserve">[163] 5-sec-butyl-2-(2,4-dimethylcyclohex-3-en-1-yl)-5-methyl-1,3-dioxane [1], 5-sec-butyl-2-(4,6-dimethylcyclohex-3-en-1-yl)-5-methyl-1,3-dioxane [2] [covering any of the individual stereoisomers of [1] and [2] or any combination thereof] </v>
      </c>
      <c r="N92" s="193" t="s">
        <v>207</v>
      </c>
      <c r="O92" s="193" t="s">
        <v>41</v>
      </c>
      <c r="P92" s="193" t="str">
        <f t="shared" si="16"/>
        <v>[SVHC163] 5-sec-ブチル-2-（2,4-ジメチルシクロヘキサ-3-エン-1-イル）-5-メチル-1,3-ジオキサン[1]、5-sec-ブチル-2-（4,6-ジメチルシクロヘキサ-3-エン-1-イル）-5-メチル-1,3-ジオキサン[2] [[1]と[2]の個々の異性体、又はその組合せを含む]</v>
      </c>
      <c r="Q92" s="193" t="str">
        <f t="shared" si="17"/>
        <v xml:space="preserve">[SVHC163] 5-sec-butyl-2-(2,4-dimethylcyclohex-3-en-1-yl)-5-methyl-1,3-dioxane [1], 5-sec-butyl-2-(4,6-dimethylcyclohex-3-en-1-yl)-5-methyl-1,3-dioxane [2] [covering any of the individual stereoisomers of [1] and [2] or any combination thereof] </v>
      </c>
    </row>
    <row r="93" spans="2:17" s="193" customFormat="1" ht="64.5" customHeight="1" thickBot="1">
      <c r="B93" s="482"/>
      <c r="C93" s="349">
        <v>162</v>
      </c>
      <c r="D93" s="132" t="s">
        <v>972</v>
      </c>
      <c r="E93" s="132" t="s">
        <v>1271</v>
      </c>
      <c r="F93" s="152" t="s">
        <v>1272</v>
      </c>
      <c r="G93" s="152" t="s">
        <v>1273</v>
      </c>
      <c r="H93" s="225"/>
      <c r="K93" s="73">
        <v>162</v>
      </c>
      <c r="L93" s="193" t="str">
        <f t="shared" si="14"/>
        <v>[162] 1,2-ベンゼンジカルボン酸、ジ-C6～10-アルキルエステル； 1,2-ベンゼンジカルボン酸、デシル・ヘキシル・オクチルジエステルと0.3％以上のフタル酸ジへキシル（EC No. 201-559-5）との混合物</v>
      </c>
      <c r="M93" s="193" t="str">
        <f t="shared" si="15"/>
        <v xml:space="preserve">[162] 1,2-benzenedicarboxylic acid, di-C6-10-alkyl esters; 1,2-benzenedicarboxylic acid, mixed decyl and hexyl and octyl diesters with ≥ 0.3% of dihexyl phthalate (EC No. 201-559-5) </v>
      </c>
      <c r="N93" s="193" t="s">
        <v>208</v>
      </c>
      <c r="O93" s="193" t="s">
        <v>209</v>
      </c>
      <c r="P93" s="193" t="str">
        <f t="shared" si="16"/>
        <v>[SVHC162] 1,2-ベンゼンジカルボン酸、ジ-C6～10-アルキルエステル； 1,2-ベンゼンジカルボン酸、デシル・ヘキシル・オクチルジエステルと0.3％以上のフタル酸ジへキシル（EC No. 201-559-5）との混合物</v>
      </c>
      <c r="Q93" s="193" t="str">
        <f t="shared" si="17"/>
        <v xml:space="preserve">[SVHC162] 1,2-benzenedicarboxylic acid, di-C6-10-alkyl esters; 1,2-benzenedicarboxylic acid, mixed decyl and hexyl and octyl diesters with ≥ 0.3% of dihexyl phthalate (EC No. 201-559-5) </v>
      </c>
    </row>
    <row r="94" spans="2:17" s="193" customFormat="1" ht="27" customHeight="1">
      <c r="B94" s="488" t="s">
        <v>1255</v>
      </c>
      <c r="C94" s="349">
        <v>161</v>
      </c>
      <c r="D94" s="132" t="s">
        <v>1266</v>
      </c>
      <c r="E94" s="132" t="s">
        <v>1267</v>
      </c>
      <c r="F94" s="134" t="s">
        <v>1268</v>
      </c>
      <c r="G94" s="152" t="s">
        <v>1269</v>
      </c>
      <c r="H94" s="225"/>
      <c r="K94" s="321">
        <v>161</v>
      </c>
      <c r="L94" s="193" t="str">
        <f t="shared" si="14"/>
        <v>[161] 2-ベンゾトリアゾール-2-イル-4,6-ジ-tert-ブチルフェノール (UV-320)</v>
      </c>
      <c r="M94" s="193" t="str">
        <f t="shared" si="15"/>
        <v>[161] 2-benzotriazol-2-yl-4,6-di-tert-butylphenol (UV-320)</v>
      </c>
      <c r="N94" s="193" t="s">
        <v>210</v>
      </c>
      <c r="O94" s="193" t="s">
        <v>45</v>
      </c>
      <c r="P94" s="193" t="str">
        <f t="shared" si="16"/>
        <v>[SVHC161] 2-ベンゾトリアゾール-2-イル-4,6-ジ-tert-ブチルフェノール (UV-320)</v>
      </c>
      <c r="Q94" s="193" t="str">
        <f t="shared" si="17"/>
        <v>[SVHC161] 2-benzotriazol-2-yl-4,6-di-tert-butylphenol (UV-320)</v>
      </c>
    </row>
    <row r="95" spans="2:17" s="193" customFormat="1" ht="36" customHeight="1">
      <c r="B95" s="488"/>
      <c r="C95" s="349">
        <v>160</v>
      </c>
      <c r="D95" s="132" t="s">
        <v>1262</v>
      </c>
      <c r="E95" s="132" t="s">
        <v>1263</v>
      </c>
      <c r="F95" s="136" t="s">
        <v>1264</v>
      </c>
      <c r="G95" s="134" t="s">
        <v>1265</v>
      </c>
      <c r="H95" s="225"/>
      <c r="K95" s="318">
        <v>160</v>
      </c>
      <c r="L95" s="193" t="str">
        <f t="shared" si="14"/>
        <v>[160] 10-エチル-4,4-ジオクチル-7-オキソ-8-オキサ-3,5-ジチア-4-スタンナテトラデカン酸2-エチルヘキシル（DOTE）</v>
      </c>
      <c r="M95" s="193" t="str">
        <f t="shared" si="15"/>
        <v xml:space="preserve">[160] 2-ethylhexyl 10-ethyl-4,4-dioctyl-7-oxo-8-oxa-3,5-dithia-4-stannatetradecanoate (DOTE) </v>
      </c>
      <c r="N95" s="193" t="s">
        <v>211</v>
      </c>
      <c r="O95" s="193" t="s">
        <v>47</v>
      </c>
      <c r="P95" s="193" t="str">
        <f t="shared" si="16"/>
        <v>[SVHC160] 10-エチル-4,4-ジオクチル-7-オキソ-8-オキサ-3,5-ジチア-4-スタンナテトラデカン酸2-エチルヘキシル（DOTE）</v>
      </c>
      <c r="Q95" s="193" t="str">
        <f t="shared" si="17"/>
        <v xml:space="preserve">[SVHC160] 2-ethylhexyl 10-ethyl-4,4-dioctyl-7-oxo-8-oxa-3,5-dithia-4-stannatetradecanoate (DOTE) </v>
      </c>
    </row>
    <row r="96" spans="2:17" s="193" customFormat="1" ht="90" customHeight="1">
      <c r="B96" s="488"/>
      <c r="C96" s="349">
        <v>159</v>
      </c>
      <c r="D96" s="132" t="s">
        <v>1260</v>
      </c>
      <c r="E96" s="132" t="s">
        <v>1261</v>
      </c>
      <c r="F96" s="134" t="s">
        <v>985</v>
      </c>
      <c r="G96" s="152" t="s">
        <v>985</v>
      </c>
      <c r="H96" s="225"/>
      <c r="K96" s="318">
        <v>159</v>
      </c>
      <c r="L96" s="193" t="str">
        <f t="shared" si="14"/>
        <v>[159]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v>
      </c>
      <c r="M96" s="193" t="str">
        <f t="shared" si="15"/>
        <v xml:space="preserve">[159] reaction mass of 2-ethylhexyl 10-ethyl-4,4-dioctyl-7-oxo-8-oxa-3,5-dithia-4-stannatetradecanoate and 2-ethylhexyl 10-ethyl-4-[[2-[(2-ethylhexyl)oxy]-2-oxoethyl]thio]-4-octyl-7-oxo-8-oxa-3,5-dithia-4-stannatetradecanoate (reaction mass of DOTE and MOTE) </v>
      </c>
      <c r="N96" s="193" t="s">
        <v>50</v>
      </c>
      <c r="O96" s="193" t="s">
        <v>51</v>
      </c>
      <c r="P96" s="193" t="str">
        <f t="shared" si="16"/>
        <v>[SVHC159] 10-エチル-4,4-ジオクチル-7-オキソ-8-オキサ-3,5-ジチア-4-スタンナテトラデカン酸2-エチルヘキシルと10-エチル-4-[[2-[(2-(エチルヘキシル)オキシ]-2-オキソエチル]チオ]-4-オクチル-7-オキソ-8-オキサ-3,5-ジチア-4-スタンナテトラデカン酸2-エチルヘキシルの反応生成物（DOTEとMOTEの反応生成物）</v>
      </c>
      <c r="Q96" s="193" t="str">
        <f t="shared" si="17"/>
        <v xml:space="preserve">[SVHC159] reaction mass of 2-ethylhexyl 10-ethyl-4,4-dioctyl-7-oxo-8-oxa-3,5-dithia-4-stannatetradecanoate and 2-ethylhexyl 10-ethyl-4-[[2-[(2-ethylhexyl)oxy]-2-oxoethyl]thio]-4-octyl-7-oxo-8-oxa-3,5-dithia-4-stannatetradecanoate (reaction mass of DOTE and MOTE) </v>
      </c>
    </row>
    <row r="97" spans="2:17" s="193" customFormat="1" ht="27" customHeight="1">
      <c r="B97" s="488"/>
      <c r="C97" s="349">
        <v>158</v>
      </c>
      <c r="D97" s="132" t="s">
        <v>1029</v>
      </c>
      <c r="E97" s="132" t="s">
        <v>1259</v>
      </c>
      <c r="F97" s="134" t="s">
        <v>1030</v>
      </c>
      <c r="G97" s="152" t="s">
        <v>1031</v>
      </c>
      <c r="H97" s="225"/>
      <c r="K97" s="318">
        <v>158</v>
      </c>
      <c r="L97" s="193" t="str">
        <f t="shared" si="14"/>
        <v>[158] 2-(2H-ベンゾトリアゾール-2-イル)-4,6-ジ-ｔｅｒｔ-ペンチルフェノール (UV-328)</v>
      </c>
      <c r="M97" s="193" t="str">
        <f t="shared" si="15"/>
        <v>[158] 2-(2H-benzotriazol-2-yl)-4,6-ditertpentylphenol (UV-328)</v>
      </c>
      <c r="N97" s="193" t="s">
        <v>54</v>
      </c>
      <c r="O97" s="193" t="s">
        <v>55</v>
      </c>
      <c r="P97" s="193" t="str">
        <f t="shared" si="16"/>
        <v>[SVHC158] 2-(2H-ベンゾトリアゾール-2-イル)-4,6-ジ-ｔｅｒｔ-ペンチルフェノール (UV-328)</v>
      </c>
      <c r="Q97" s="193" t="str">
        <f t="shared" si="17"/>
        <v>[SVHC158] 2-(2H-benzotriazol-2-yl)-4,6-ditertpentylphenol (UV-328)</v>
      </c>
    </row>
    <row r="98" spans="2:17" s="193" customFormat="1" ht="15" customHeight="1">
      <c r="B98" s="488"/>
      <c r="C98" s="349">
        <v>157</v>
      </c>
      <c r="D98" s="132" t="s">
        <v>1026</v>
      </c>
      <c r="E98" s="132" t="s">
        <v>1258</v>
      </c>
      <c r="F98" s="134" t="s">
        <v>1027</v>
      </c>
      <c r="G98" s="152" t="s">
        <v>1028</v>
      </c>
      <c r="H98" s="225"/>
      <c r="K98" s="318">
        <v>157</v>
      </c>
      <c r="L98" s="193" t="str">
        <f t="shared" si="14"/>
        <v>[157] フッ化カドミウム</v>
      </c>
      <c r="M98" s="193" t="str">
        <f t="shared" si="15"/>
        <v>[157] Cadmium fluoride</v>
      </c>
      <c r="N98" s="193" t="s">
        <v>58</v>
      </c>
      <c r="O98" s="193" t="s">
        <v>59</v>
      </c>
      <c r="P98" s="193" t="str">
        <f t="shared" si="16"/>
        <v>[SVHC157] フッ化カドミウム</v>
      </c>
      <c r="Q98" s="193" t="str">
        <f t="shared" si="17"/>
        <v>[SVHC157] Cadmium fluoride</v>
      </c>
    </row>
    <row r="99" spans="2:17" s="193" customFormat="1" ht="27" customHeight="1" thickBot="1">
      <c r="B99" s="488"/>
      <c r="C99" s="349">
        <v>156</v>
      </c>
      <c r="D99" s="132" t="s">
        <v>1256</v>
      </c>
      <c r="E99" s="132" t="s">
        <v>1024</v>
      </c>
      <c r="F99" s="152" t="s">
        <v>1257</v>
      </c>
      <c r="G99" s="134" t="s">
        <v>1025</v>
      </c>
      <c r="H99" s="225"/>
      <c r="K99" s="319">
        <v>156</v>
      </c>
      <c r="L99" s="193" t="str">
        <f t="shared" si="14"/>
        <v>[156] 硫酸カドミウム</v>
      </c>
      <c r="M99" s="193" t="str">
        <f t="shared" si="15"/>
        <v>[156] Cadmium sulphate</v>
      </c>
      <c r="N99" s="193" t="s">
        <v>62</v>
      </c>
      <c r="O99" s="193" t="s">
        <v>63</v>
      </c>
      <c r="P99" s="193" t="str">
        <f t="shared" si="16"/>
        <v>[SVHC156] 硫酸カドミウム</v>
      </c>
      <c r="Q99" s="193" t="str">
        <f t="shared" si="17"/>
        <v>[SVHC156] Cadmium sulphate</v>
      </c>
    </row>
    <row r="100" spans="2:17" s="193" customFormat="1" ht="15" customHeight="1">
      <c r="B100" s="482" t="s">
        <v>1246</v>
      </c>
      <c r="C100" s="349">
        <v>155</v>
      </c>
      <c r="D100" s="132" t="s">
        <v>1021</v>
      </c>
      <c r="E100" s="132" t="s">
        <v>1022</v>
      </c>
      <c r="F100" s="134" t="s">
        <v>1023</v>
      </c>
      <c r="G100" s="152" t="s">
        <v>1254</v>
      </c>
      <c r="H100" s="225"/>
      <c r="K100" s="35">
        <v>155</v>
      </c>
      <c r="L100" s="193" t="str">
        <f t="shared" si="14"/>
        <v>[155] 塩化カドミウム</v>
      </c>
      <c r="M100" s="193" t="str">
        <f t="shared" si="15"/>
        <v>[155] Cadmium chloride</v>
      </c>
      <c r="N100" s="193" t="s">
        <v>212</v>
      </c>
      <c r="O100" s="193" t="s">
        <v>213</v>
      </c>
      <c r="P100" s="193" t="str">
        <f t="shared" si="16"/>
        <v>[SVHC155] 塩化カドミウム</v>
      </c>
      <c r="Q100" s="193" t="str">
        <f t="shared" si="17"/>
        <v>[SVHC155] Cadmium chloride</v>
      </c>
    </row>
    <row r="101" spans="2:17" s="193" customFormat="1" ht="15" customHeight="1">
      <c r="B101" s="482"/>
      <c r="C101" s="349">
        <v>154</v>
      </c>
      <c r="D101" s="132" t="s">
        <v>935</v>
      </c>
      <c r="E101" s="132" t="s">
        <v>1253</v>
      </c>
      <c r="F101" s="136" t="s">
        <v>1019</v>
      </c>
      <c r="G101" s="134" t="s">
        <v>1020</v>
      </c>
      <c r="H101" s="225"/>
      <c r="K101" s="318">
        <v>154</v>
      </c>
      <c r="L101" s="193" t="str">
        <f t="shared" si="14"/>
        <v>[154] ペルオキソホウ酸ナトリウム</v>
      </c>
      <c r="M101" s="193" t="str">
        <f t="shared" si="15"/>
        <v>[154] Sodium peroxometaborate</v>
      </c>
      <c r="N101" s="193" t="s">
        <v>214</v>
      </c>
      <c r="O101" s="193" t="s">
        <v>215</v>
      </c>
      <c r="P101" s="193" t="str">
        <f t="shared" si="16"/>
        <v>[SVHC154] ペルオキソホウ酸ナトリウム</v>
      </c>
      <c r="Q101" s="193" t="str">
        <f t="shared" si="17"/>
        <v>[SVHC154] Sodium peroxometaborate</v>
      </c>
    </row>
    <row r="102" spans="2:17" s="193" customFormat="1" ht="27" customHeight="1">
      <c r="B102" s="482"/>
      <c r="C102" s="349">
        <v>153</v>
      </c>
      <c r="D102" s="132" t="s">
        <v>1251</v>
      </c>
      <c r="E102" s="132" t="s">
        <v>1018</v>
      </c>
      <c r="F102" s="134" t="s">
        <v>985</v>
      </c>
      <c r="G102" s="152" t="s">
        <v>1252</v>
      </c>
      <c r="H102" s="225"/>
      <c r="K102" s="318">
        <v>153</v>
      </c>
      <c r="L102" s="193" t="str">
        <f t="shared" si="14"/>
        <v>[153] 過ホウ酸ナトリウム;
過ホウ酸、ナトリウム塩</v>
      </c>
      <c r="M102" s="193" t="str">
        <f t="shared" si="15"/>
        <v>[153] Sodium perborate; 
perboric acid, sodium salt</v>
      </c>
      <c r="N102" s="193" t="s">
        <v>216</v>
      </c>
      <c r="O102" s="193" t="s">
        <v>217</v>
      </c>
      <c r="P102" s="193" t="str">
        <f t="shared" si="16"/>
        <v>[SVHC153] 過ホウ酸ナトリウム;
過ホウ酸、ナトリウム塩</v>
      </c>
      <c r="Q102" s="193" t="str">
        <f t="shared" si="17"/>
        <v>[SVHC153] Sodium perborate; 
perboric acid, sodium salt</v>
      </c>
    </row>
    <row r="103" spans="2:17" s="193" customFormat="1" ht="27" customHeight="1" thickBot="1">
      <c r="B103" s="482"/>
      <c r="C103" s="349">
        <v>152</v>
      </c>
      <c r="D103" s="132" t="s">
        <v>1247</v>
      </c>
      <c r="E103" s="132" t="s">
        <v>1248</v>
      </c>
      <c r="F103" s="134" t="s">
        <v>1249</v>
      </c>
      <c r="G103" s="134" t="s">
        <v>1250</v>
      </c>
      <c r="H103" s="225"/>
      <c r="K103" s="73">
        <v>152</v>
      </c>
      <c r="L103" s="193" t="str">
        <f t="shared" si="14"/>
        <v>[152] 1,2-ベンゼンジカルボン酸、ジヘキシルエステル、分岐および直鎖</v>
      </c>
      <c r="M103" s="193" t="str">
        <f t="shared" si="15"/>
        <v>[152] 1,2-Benzenedicarboxylic acid, dihexyl ester, branched and linear</v>
      </c>
      <c r="N103" s="193" t="s">
        <v>218</v>
      </c>
      <c r="O103" s="193" t="s">
        <v>219</v>
      </c>
      <c r="P103" s="193" t="str">
        <f t="shared" si="16"/>
        <v>[SVHC152] 1,2-ベンゼンジカルボン酸、ジヘキシルエステル、分岐および直鎖</v>
      </c>
      <c r="Q103" s="193" t="str">
        <f t="shared" si="17"/>
        <v>[SVHC152] 1,2-Benzenedicarboxylic acid, dihexyl ester, branched and linear</v>
      </c>
    </row>
    <row r="104" spans="2:17" s="193" customFormat="1" ht="27" customHeight="1">
      <c r="B104" s="488" t="s">
        <v>1225</v>
      </c>
      <c r="C104" s="349">
        <v>151</v>
      </c>
      <c r="D104" s="132" t="s">
        <v>1016</v>
      </c>
      <c r="E104" s="132" t="s">
        <v>1244</v>
      </c>
      <c r="F104" s="134" t="s">
        <v>1245</v>
      </c>
      <c r="G104" s="152" t="s">
        <v>1017</v>
      </c>
      <c r="H104" s="221"/>
      <c r="K104" s="321">
        <v>151</v>
      </c>
      <c r="L104" s="193" t="str">
        <f t="shared" si="14"/>
        <v>[151] リン酸トリキシレニル，トリ(ジメチルフェニル)ホスフェート，リン酸トリス（ジメチルフェニル）</v>
      </c>
      <c r="M104" s="193" t="str">
        <f t="shared" si="15"/>
        <v>[151] Trixylyl phosphate</v>
      </c>
      <c r="N104" s="193" t="s">
        <v>220</v>
      </c>
      <c r="O104" s="193" t="s">
        <v>221</v>
      </c>
      <c r="P104" s="193" t="str">
        <f t="shared" si="16"/>
        <v>[SVHC151] リン酸トリキシレニル，トリ(ジメチルフェニル)ホスフェート，リン酸トリス（ジメチルフェニル）</v>
      </c>
      <c r="Q104" s="193" t="str">
        <f t="shared" si="17"/>
        <v>[SVHC151] Trixylyl phosphate</v>
      </c>
    </row>
    <row r="105" spans="2:17" s="193" customFormat="1" ht="15" customHeight="1">
      <c r="B105" s="488"/>
      <c r="C105" s="349">
        <v>150</v>
      </c>
      <c r="D105" s="132" t="s">
        <v>1013</v>
      </c>
      <c r="E105" s="132" t="s">
        <v>1243</v>
      </c>
      <c r="F105" s="134" t="s">
        <v>1014</v>
      </c>
      <c r="G105" s="134" t="s">
        <v>1015</v>
      </c>
      <c r="H105" s="221"/>
      <c r="K105" s="318">
        <v>150</v>
      </c>
      <c r="L105" s="193" t="str">
        <f t="shared" si="14"/>
        <v>[150] 酢酸鉛（Ⅱ）;  ビス酢酸鉛（Ⅱ）; 二酢酸鉛（Ⅱ）</v>
      </c>
      <c r="M105" s="193" t="str">
        <f t="shared" si="15"/>
        <v>[150] Lead di(acetate)</v>
      </c>
      <c r="N105" s="193" t="s">
        <v>222</v>
      </c>
      <c r="O105" s="193" t="s">
        <v>223</v>
      </c>
      <c r="P105" s="193" t="str">
        <f t="shared" si="16"/>
        <v>[SVHC150] 酢酸鉛（Ⅱ）;  ビス酢酸鉛（Ⅱ）; 二酢酸鉛（Ⅱ）</v>
      </c>
      <c r="Q105" s="193" t="str">
        <f t="shared" si="17"/>
        <v>[SVHC150] Lead di(acetate)</v>
      </c>
    </row>
    <row r="106" spans="2:17" s="193" customFormat="1" ht="27" customHeight="1">
      <c r="B106" s="488"/>
      <c r="C106" s="349">
        <v>149</v>
      </c>
      <c r="D106" s="132" t="s">
        <v>1240</v>
      </c>
      <c r="E106" s="132" t="s">
        <v>1241</v>
      </c>
      <c r="F106" s="134" t="s">
        <v>1012</v>
      </c>
      <c r="G106" s="134" t="s">
        <v>1242</v>
      </c>
      <c r="H106" s="221"/>
      <c r="K106" s="318">
        <v>149</v>
      </c>
      <c r="L106" s="193" t="str">
        <f t="shared" si="14"/>
        <v>[149] イミダゾリジン-2-チオン; 2-イミダゾリン-2-チオール</v>
      </c>
      <c r="M106" s="193" t="str">
        <f t="shared" si="15"/>
        <v>[149] Imidazolidine-2-thione; 2-imidazoline-2-thiol</v>
      </c>
      <c r="N106" s="193" t="s">
        <v>224</v>
      </c>
      <c r="O106" s="193" t="s">
        <v>225</v>
      </c>
      <c r="P106" s="193" t="str">
        <f t="shared" si="16"/>
        <v>[SVHC149] イミダゾリジン-2-チオン; 2-イミダゾリン-2-チオール</v>
      </c>
      <c r="Q106" s="193" t="str">
        <f t="shared" si="17"/>
        <v>[SVHC149] Imidazolidine-2-thione; 2-imidazoline-2-thiol</v>
      </c>
    </row>
    <row r="107" spans="2:17" s="193" customFormat="1" ht="54" customHeight="1">
      <c r="B107" s="488"/>
      <c r="C107" s="349">
        <v>148</v>
      </c>
      <c r="D107" s="132" t="s">
        <v>1237</v>
      </c>
      <c r="E107" s="132" t="s">
        <v>1238</v>
      </c>
      <c r="F107" s="134" t="s">
        <v>1011</v>
      </c>
      <c r="G107" s="134" t="s">
        <v>1239</v>
      </c>
      <c r="H107" s="221"/>
      <c r="K107" s="318">
        <v>148</v>
      </c>
      <c r="L107" s="193" t="str">
        <f t="shared" si="14"/>
        <v>[148] 4-アミノ-3-[[4'-[(2,4-ジアミノフェニル)アゾ]-[1,1'-ビフェニル]-4-イル]アゾ]-5-ヒドロキシ-6-(フェニルアゾ)ナフタレン-2,7-ジスルホネート二ナトリウム（C.I. ダイレクトブラック 38）</v>
      </c>
      <c r="M107" s="193" t="str">
        <f t="shared" si="15"/>
        <v xml:space="preserve">[148] Disodium 4-amino-3-[[4'-[(2,4-diaminophenyl)azo][1,1'-biphenyl]-4-yl]azo] -5-hydroxy-6-(phenylazo)naphthalene-2,7-disulphonate (C.I. Direct Black 38) </v>
      </c>
      <c r="N107" s="193" t="s">
        <v>226</v>
      </c>
      <c r="O107" s="193" t="s">
        <v>226</v>
      </c>
      <c r="P107" s="193" t="str">
        <f t="shared" si="16"/>
        <v>[SVHC148] 4-アミノ-3-[[4'-[(2,4-ジアミノフェニル)アゾ]-[1,1'-ビフェニル]-4-イル]アゾ]-5-ヒドロキシ-6-(フェニルアゾ)ナフタレン-2,7-ジスルホネート二ナトリウム（C.I. ダイレクトブラック 38）</v>
      </c>
      <c r="Q107" s="193" t="str">
        <f t="shared" si="17"/>
        <v xml:space="preserve">[SVHC148] Disodium 4-amino-3-[[4'-[(2,4-diaminophenyl)azo][1,1'-biphenyl]-4-yl]azo] -5-hydroxy-6-(phenylazo)naphthalene-2,7-disulphonate (C.I. Direct Black 38) </v>
      </c>
    </row>
    <row r="108" spans="2:17" s="193" customFormat="1" ht="54" customHeight="1">
      <c r="B108" s="488"/>
      <c r="C108" s="349">
        <v>147</v>
      </c>
      <c r="D108" s="132" t="s">
        <v>1234</v>
      </c>
      <c r="E108" s="132" t="s">
        <v>1235</v>
      </c>
      <c r="F108" s="134" t="s">
        <v>1236</v>
      </c>
      <c r="G108" s="134" t="s">
        <v>1010</v>
      </c>
      <c r="H108" s="221"/>
      <c r="K108" s="318">
        <v>147</v>
      </c>
      <c r="L108" s="193" t="str">
        <f t="shared" si="14"/>
        <v>[147] 3,3'-[[1,1'-ビフェニル]-4,4'-ジイルビス(アゾ)]ビス(4-アミノナフタレン-1-スルホネート)二ナトリウム （C.I. ダイレクトレッド 28）</v>
      </c>
      <c r="M108" s="193" t="str">
        <f t="shared" si="15"/>
        <v>[147] Disodium 3,3'-[[1,1'-biphenyl]-4,4'-diylbis(azo)]bis(4-aminonaphthalene-1-sulphonate) (C.I. Direct Red 28)</v>
      </c>
      <c r="N108" s="193" t="s">
        <v>227</v>
      </c>
      <c r="O108" s="193" t="s">
        <v>228</v>
      </c>
      <c r="P108" s="193" t="str">
        <f t="shared" si="16"/>
        <v>[SVHC147] 3,3'-[[1,1'-ビフェニル]-4,4'-ジイルビス(アゾ)]ビス(4-アミノナフタレン-1-スルホネート)二ナトリウム （C.I. ダイレクトレッド 28）</v>
      </c>
      <c r="Q108" s="193" t="str">
        <f t="shared" si="17"/>
        <v>[SVHC147] Disodium 3,3'-[[1,1'-biphenyl]-4,4'-diylbis(azo)]bis(4-aminonaphthalene-1-sulphonate) (C.I. Direct Red 28)</v>
      </c>
    </row>
    <row r="109" spans="2:17" s="193" customFormat="1" ht="15" customHeight="1">
      <c r="B109" s="488"/>
      <c r="C109" s="349">
        <v>146</v>
      </c>
      <c r="D109" s="132" t="s">
        <v>1230</v>
      </c>
      <c r="E109" s="132" t="s">
        <v>1231</v>
      </c>
      <c r="F109" s="134" t="s">
        <v>1232</v>
      </c>
      <c r="G109" s="134" t="s">
        <v>1233</v>
      </c>
      <c r="H109" s="221"/>
      <c r="K109" s="318">
        <v>146</v>
      </c>
      <c r="L109" s="193" t="str">
        <f t="shared" si="14"/>
        <v>[146] フタル酸ジヘキシル （DnHP）</v>
      </c>
      <c r="M109" s="193" t="str">
        <f t="shared" si="15"/>
        <v>[146] Dihexyl phthalate</v>
      </c>
      <c r="N109" s="193" t="s">
        <v>229</v>
      </c>
      <c r="O109" s="193" t="s">
        <v>230</v>
      </c>
      <c r="P109" s="193" t="str">
        <f t="shared" si="16"/>
        <v>[SVHC146] フタル酸ジヘキシル （DnHP）</v>
      </c>
      <c r="Q109" s="193" t="str">
        <f t="shared" si="17"/>
        <v>[SVHC146] Dihexyl phthalate</v>
      </c>
    </row>
    <row r="110" spans="2:17" s="193" customFormat="1" ht="15" customHeight="1" thickBot="1">
      <c r="B110" s="488"/>
      <c r="C110" s="349">
        <v>145</v>
      </c>
      <c r="D110" s="132" t="s">
        <v>1226</v>
      </c>
      <c r="E110" s="132" t="s">
        <v>1227</v>
      </c>
      <c r="F110" s="134" t="s">
        <v>1228</v>
      </c>
      <c r="G110" s="134" t="s">
        <v>1229</v>
      </c>
      <c r="H110" s="221"/>
      <c r="K110" s="319">
        <v>145</v>
      </c>
      <c r="L110" s="193" t="str">
        <f t="shared" si="14"/>
        <v>[145] 硫化カドミウム，硫化カドミウム（Ⅱ）</v>
      </c>
      <c r="M110" s="193" t="str">
        <f t="shared" si="15"/>
        <v>[145] Cadmium sulphide</v>
      </c>
      <c r="N110" s="193" t="s">
        <v>229</v>
      </c>
      <c r="O110" s="193" t="s">
        <v>230</v>
      </c>
      <c r="P110" s="193" t="str">
        <f t="shared" si="16"/>
        <v>[SVHC145] 硫化カドミウム，硫化カドミウム（Ⅱ）</v>
      </c>
      <c r="Q110" s="193" t="str">
        <f t="shared" si="17"/>
        <v>[SVHC145] Cadmium sulphide</v>
      </c>
    </row>
    <row r="111" spans="2:17" s="211" customFormat="1" ht="27" customHeight="1">
      <c r="B111" s="482" t="s">
        <v>1201</v>
      </c>
      <c r="C111" s="349">
        <v>144</v>
      </c>
      <c r="D111" s="132" t="s">
        <v>2119</v>
      </c>
      <c r="E111" s="132" t="s">
        <v>1222</v>
      </c>
      <c r="F111" s="134" t="s">
        <v>1223</v>
      </c>
      <c r="G111" s="152" t="s">
        <v>1224</v>
      </c>
      <c r="H111" s="221"/>
      <c r="K111" s="35">
        <v>144</v>
      </c>
      <c r="L111" s="193" t="str">
        <f t="shared" si="14"/>
        <v>[144] ペンタデカフルオロオクタン酸、ペルフルオロオクタン酸（PFOA）</v>
      </c>
      <c r="M111" s="193" t="str">
        <f t="shared" si="15"/>
        <v>[144] Pentadecafluorooctanoic acid (PFOA)</v>
      </c>
      <c r="N111" s="211" t="s">
        <v>231</v>
      </c>
      <c r="O111" s="211" t="s">
        <v>232</v>
      </c>
      <c r="P111" s="193" t="str">
        <f t="shared" si="16"/>
        <v>[SVHC144] ペンタデカフルオロオクタン酸、ペルフルオロオクタン酸（PFOA）</v>
      </c>
      <c r="Q111" s="193" t="str">
        <f t="shared" si="17"/>
        <v>[SVHC144] Pentadecafluorooctanoic acid (PFOA)</v>
      </c>
    </row>
    <row r="112" spans="2:17" s="211" customFormat="1" ht="36" customHeight="1">
      <c r="B112" s="482"/>
      <c r="C112" s="349">
        <v>143</v>
      </c>
      <c r="D112" s="132" t="s">
        <v>2120</v>
      </c>
      <c r="E112" s="132" t="s">
        <v>1218</v>
      </c>
      <c r="F112" s="134" t="s">
        <v>1219</v>
      </c>
      <c r="G112" s="134" t="s">
        <v>1220</v>
      </c>
      <c r="H112" s="221"/>
      <c r="K112" s="318">
        <v>143</v>
      </c>
      <c r="L112" s="193" t="str">
        <f t="shared" si="14"/>
        <v>[143] ペンタデカフルオロオクタン酸アンモニウム、ペルフルオロオクタン酸アンモニウム（APFO）</v>
      </c>
      <c r="M112" s="193" t="str">
        <f t="shared" si="15"/>
        <v>[143] Ammonium pentadecafluorooctanoate (APFO)</v>
      </c>
      <c r="N112" s="211" t="s">
        <v>233</v>
      </c>
      <c r="O112" s="211" t="s">
        <v>234</v>
      </c>
      <c r="P112" s="193" t="str">
        <f t="shared" si="16"/>
        <v>[SVHC143] ペンタデカフルオロオクタン酸アンモニウム、ペルフルオロオクタン酸アンモニウム（APFO）</v>
      </c>
      <c r="Q112" s="193" t="str">
        <f t="shared" si="17"/>
        <v>[SVHC143] Ammonium pentadecafluorooctanoate (APFO)</v>
      </c>
    </row>
    <row r="113" spans="2:17" s="211" customFormat="1" ht="110.25" customHeight="1">
      <c r="B113" s="482"/>
      <c r="C113" s="349">
        <v>142</v>
      </c>
      <c r="D113" s="132" t="s">
        <v>1214</v>
      </c>
      <c r="E113" s="132" t="s">
        <v>1215</v>
      </c>
      <c r="F113" s="152" t="s">
        <v>2121</v>
      </c>
      <c r="G113" s="152" t="s">
        <v>2122</v>
      </c>
      <c r="H113" s="221"/>
      <c r="K113" s="318">
        <v>142</v>
      </c>
      <c r="L113" s="193" t="str">
        <f t="shared" si="14"/>
        <v>[142]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v>
      </c>
      <c r="M113" s="193" t="str">
        <f t="shared" si="15"/>
        <v>[142]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v>
      </c>
      <c r="N113" s="211" t="s">
        <v>235</v>
      </c>
      <c r="O113" s="211" t="s">
        <v>236</v>
      </c>
      <c r="P113" s="193" t="str">
        <f t="shared" si="16"/>
        <v>[SVHC142] 4-ノニルフェノール、分岐および直鎖のエトキシレート[フェノールの4の位置で炭素数9の直鎖および/または分岐したアルキル鎖が共有結合している物質、UVCB物質およびwell-defined物質（組成等が分かっている物質）、ポリマーおよび同族体の個々の異性体やその組合せのどれでもを含んでエトキシ化されたものを含む］</v>
      </c>
      <c r="Q113" s="193" t="str">
        <f t="shared" si="17"/>
        <v>[SVHC142] 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v>
      </c>
    </row>
    <row r="114" spans="2:17" s="211" customFormat="1" ht="15" customHeight="1">
      <c r="B114" s="482"/>
      <c r="C114" s="349">
        <v>141</v>
      </c>
      <c r="D114" s="132" t="s">
        <v>1210</v>
      </c>
      <c r="E114" s="132" t="s">
        <v>1211</v>
      </c>
      <c r="F114" s="134" t="s">
        <v>1212</v>
      </c>
      <c r="G114" s="134" t="s">
        <v>1213</v>
      </c>
      <c r="H114" s="221"/>
      <c r="K114" s="318">
        <v>141</v>
      </c>
      <c r="L114" s="193" t="str">
        <f t="shared" si="14"/>
        <v>[141] フタル酸ジペンチル、フタル酸ジアミル（DPP）</v>
      </c>
      <c r="M114" s="193" t="str">
        <f t="shared" si="15"/>
        <v>[141] Dipentyl phthalate (DPP)</v>
      </c>
      <c r="N114" s="211" t="s">
        <v>237</v>
      </c>
      <c r="O114" s="211" t="s">
        <v>238</v>
      </c>
      <c r="P114" s="193" t="str">
        <f t="shared" si="16"/>
        <v>[SVHC141] フタル酸ジペンチル、フタル酸ジアミル（DPP）</v>
      </c>
      <c r="Q114" s="193" t="str">
        <f t="shared" si="17"/>
        <v>[SVHC141] Dipentyl phthalate (DPP)</v>
      </c>
    </row>
    <row r="115" spans="2:17" s="211" customFormat="1" ht="15" customHeight="1">
      <c r="B115" s="482"/>
      <c r="C115" s="349">
        <v>140</v>
      </c>
      <c r="D115" s="132" t="s">
        <v>1206</v>
      </c>
      <c r="E115" s="132" t="s">
        <v>1207</v>
      </c>
      <c r="F115" s="134" t="s">
        <v>1208</v>
      </c>
      <c r="G115" s="134" t="s">
        <v>1209</v>
      </c>
      <c r="H115" s="221"/>
      <c r="K115" s="318">
        <v>140</v>
      </c>
      <c r="L115" s="193" t="str">
        <f t="shared" si="14"/>
        <v>[140] 酸化カドミウム</v>
      </c>
      <c r="M115" s="193" t="str">
        <f t="shared" si="15"/>
        <v>[140] Cadmium oxide</v>
      </c>
      <c r="N115" s="211" t="s">
        <v>239</v>
      </c>
      <c r="O115" s="211" t="s">
        <v>240</v>
      </c>
      <c r="P115" s="193" t="str">
        <f t="shared" si="16"/>
        <v>[SVHC140] 酸化カドミウム</v>
      </c>
      <c r="Q115" s="193" t="str">
        <f t="shared" si="17"/>
        <v>[SVHC140] Cadmium oxide</v>
      </c>
    </row>
    <row r="116" spans="2:17" s="211" customFormat="1" ht="15" customHeight="1" thickBot="1">
      <c r="B116" s="482"/>
      <c r="C116" s="349">
        <v>139</v>
      </c>
      <c r="D116" s="132" t="s">
        <v>1202</v>
      </c>
      <c r="E116" s="132" t="s">
        <v>1203</v>
      </c>
      <c r="F116" s="134" t="s">
        <v>1204</v>
      </c>
      <c r="G116" s="134" t="s">
        <v>1205</v>
      </c>
      <c r="H116" s="221"/>
      <c r="K116" s="73">
        <v>139</v>
      </c>
      <c r="L116" s="193" t="str">
        <f t="shared" si="14"/>
        <v>[139] カドミウム</v>
      </c>
      <c r="M116" s="193" t="str">
        <f t="shared" si="15"/>
        <v>[139] Cadmium</v>
      </c>
      <c r="N116" s="211" t="s">
        <v>241</v>
      </c>
      <c r="O116" s="211" t="s">
        <v>242</v>
      </c>
      <c r="P116" s="193" t="str">
        <f t="shared" si="16"/>
        <v>[SVHC139] カドミウム</v>
      </c>
      <c r="Q116" s="193" t="str">
        <f t="shared" si="17"/>
        <v>[SVHC139] Cadmium</v>
      </c>
    </row>
    <row r="117" spans="2:17" s="211" customFormat="1" ht="15" customHeight="1">
      <c r="B117" s="494" t="s">
        <v>1198</v>
      </c>
      <c r="C117" s="349">
        <v>138</v>
      </c>
      <c r="D117" s="132" t="s">
        <v>473</v>
      </c>
      <c r="E117" s="132" t="s">
        <v>327</v>
      </c>
      <c r="F117" s="134" t="s">
        <v>1200</v>
      </c>
      <c r="G117" s="134" t="s">
        <v>328</v>
      </c>
      <c r="H117" s="221"/>
      <c r="K117" s="321">
        <v>138</v>
      </c>
      <c r="L117" s="193" t="str">
        <f t="shared" si="14"/>
        <v>[138] シアナミド鉛（ＩＩ）</v>
      </c>
      <c r="M117" s="193" t="str">
        <f t="shared" si="15"/>
        <v>[138] Lead cynamidate</v>
      </c>
      <c r="N117" s="211" t="s">
        <v>243</v>
      </c>
      <c r="O117" s="211" t="s">
        <v>244</v>
      </c>
      <c r="P117" s="193" t="str">
        <f t="shared" si="16"/>
        <v>[SVHC138] シアナミド鉛（ＩＩ）</v>
      </c>
      <c r="Q117" s="193" t="str">
        <f t="shared" si="17"/>
        <v>[SVHC138] Lead cynamidate</v>
      </c>
    </row>
    <row r="118" spans="2:17" s="211" customFormat="1" ht="15" customHeight="1">
      <c r="B118" s="494"/>
      <c r="C118" s="349">
        <v>137</v>
      </c>
      <c r="D118" s="132" t="s">
        <v>356</v>
      </c>
      <c r="E118" s="132" t="s">
        <v>355</v>
      </c>
      <c r="F118" s="134" t="s">
        <v>358</v>
      </c>
      <c r="G118" s="134" t="s">
        <v>357</v>
      </c>
      <c r="H118" s="221"/>
      <c r="K118" s="318">
        <v>137</v>
      </c>
      <c r="L118" s="193" t="str">
        <f t="shared" si="14"/>
        <v>[137] 塩基性亜硫酸鉛</v>
      </c>
      <c r="M118" s="193" t="str">
        <f t="shared" si="15"/>
        <v>[137] Sulfurous acid, lead salt, dibasic</v>
      </c>
      <c r="N118" s="211" t="s">
        <v>71</v>
      </c>
      <c r="O118" s="211" t="s">
        <v>245</v>
      </c>
      <c r="P118" s="193" t="str">
        <f t="shared" si="16"/>
        <v>[SVHC137] 塩基性亜硫酸鉛</v>
      </c>
      <c r="Q118" s="193" t="str">
        <f t="shared" si="17"/>
        <v>[SVHC137] Sulfurous acid, lead salt, dibasic</v>
      </c>
    </row>
    <row r="119" spans="2:17" s="211" customFormat="1" ht="27" customHeight="1">
      <c r="B119" s="494"/>
      <c r="C119" s="349">
        <v>136</v>
      </c>
      <c r="D119" s="132" t="s">
        <v>472</v>
      </c>
      <c r="E119" s="132" t="s">
        <v>286</v>
      </c>
      <c r="F119" s="134" t="s">
        <v>288</v>
      </c>
      <c r="G119" s="134" t="s">
        <v>287</v>
      </c>
      <c r="H119" s="221"/>
      <c r="K119" s="318">
        <v>136</v>
      </c>
      <c r="L119" s="193" t="str">
        <f t="shared" si="14"/>
        <v xml:space="preserve">[136] アゾジカルボンアミド、1,1'-アゾビスホルムアミド </v>
      </c>
      <c r="M119" s="193" t="str">
        <f t="shared" si="15"/>
        <v>[136] Diazene-1,2-dicarboxamide (C,C'-azodi(formamide))</v>
      </c>
      <c r="N119" s="211" t="s">
        <v>72</v>
      </c>
      <c r="O119" s="211" t="s">
        <v>246</v>
      </c>
      <c r="P119" s="193" t="str">
        <f t="shared" si="16"/>
        <v xml:space="preserve">[SVHC136] アゾジカルボンアミド、1,1'-アゾビスホルムアミド </v>
      </c>
      <c r="Q119" s="193" t="str">
        <f t="shared" si="17"/>
        <v>[SVHC136] Diazene-1,2-dicarboxamide (C,C'-azodi(formamide))</v>
      </c>
    </row>
    <row r="120" spans="2:17" s="211" customFormat="1" ht="15" customHeight="1">
      <c r="B120" s="494"/>
      <c r="C120" s="349">
        <v>135</v>
      </c>
      <c r="D120" s="132" t="s">
        <v>321</v>
      </c>
      <c r="E120" s="132" t="s">
        <v>320</v>
      </c>
      <c r="F120" s="134" t="s">
        <v>323</v>
      </c>
      <c r="G120" s="134" t="s">
        <v>322</v>
      </c>
      <c r="H120" s="221"/>
      <c r="K120" s="318">
        <v>135</v>
      </c>
      <c r="L120" s="193" t="str">
        <f t="shared" si="14"/>
        <v>[135] 脂肪酸鉛塩（炭素数16～18）</v>
      </c>
      <c r="M120" s="193" t="str">
        <f t="shared" si="15"/>
        <v>[135] Fatty acids, C16-18, lead salts</v>
      </c>
      <c r="N120" s="211" t="s">
        <v>75</v>
      </c>
      <c r="O120" s="211" t="s">
        <v>247</v>
      </c>
      <c r="P120" s="193" t="str">
        <f t="shared" si="16"/>
        <v>[SVHC135] 脂肪酸鉛塩（炭素数16～18）</v>
      </c>
      <c r="Q120" s="193" t="str">
        <f t="shared" si="17"/>
        <v>[SVHC135] Fatty acids, C16-18, lead salts</v>
      </c>
    </row>
    <row r="121" spans="2:17" s="211" customFormat="1" ht="15" customHeight="1">
      <c r="B121" s="494"/>
      <c r="C121" s="349">
        <v>134</v>
      </c>
      <c r="D121" s="132" t="s">
        <v>471</v>
      </c>
      <c r="E121" s="132" t="s">
        <v>497</v>
      </c>
      <c r="F121" s="134" t="s">
        <v>299</v>
      </c>
      <c r="G121" s="134" t="s">
        <v>298</v>
      </c>
      <c r="H121" s="221"/>
      <c r="K121" s="318">
        <v>134</v>
      </c>
      <c r="L121" s="193" t="str">
        <f t="shared" si="14"/>
        <v>[134] フタル酸ジイソペンチル</v>
      </c>
      <c r="M121" s="193" t="str">
        <f t="shared" si="15"/>
        <v>[134] Diisopentylphthalate</v>
      </c>
      <c r="N121" s="211" t="s">
        <v>226</v>
      </c>
      <c r="O121" s="211" t="s">
        <v>226</v>
      </c>
      <c r="P121" s="193" t="str">
        <f t="shared" si="16"/>
        <v>[SVHC134] フタル酸ジイソペンチル</v>
      </c>
      <c r="Q121" s="193" t="str">
        <f t="shared" si="17"/>
        <v>[SVHC134] Diisopentylphthalate</v>
      </c>
    </row>
    <row r="122" spans="2:17" s="211" customFormat="1" ht="15" customHeight="1">
      <c r="B122" s="494"/>
      <c r="C122" s="349">
        <v>133</v>
      </c>
      <c r="D122" s="132" t="s">
        <v>398</v>
      </c>
      <c r="E122" s="132" t="s">
        <v>397</v>
      </c>
      <c r="F122" s="134" t="s">
        <v>400</v>
      </c>
      <c r="G122" s="134" t="s">
        <v>399</v>
      </c>
      <c r="H122" s="221"/>
      <c r="K122" s="318">
        <v>133</v>
      </c>
      <c r="L122" s="193" t="str">
        <f t="shared" si="14"/>
        <v>[133] ビフェニル-4-イルアミン</v>
      </c>
      <c r="M122" s="193" t="str">
        <f t="shared" si="15"/>
        <v>[133] Biphenyl-4-ylamine</v>
      </c>
      <c r="N122" s="211" t="s">
        <v>226</v>
      </c>
      <c r="O122" s="211" t="s">
        <v>226</v>
      </c>
      <c r="P122" s="193" t="str">
        <f t="shared" si="16"/>
        <v>[SVHC133] ビフェニル-4-イルアミン</v>
      </c>
      <c r="Q122" s="193" t="str">
        <f t="shared" si="17"/>
        <v>[SVHC133] Biphenyl-4-ylamine</v>
      </c>
    </row>
    <row r="123" spans="2:17" s="211" customFormat="1" ht="15" customHeight="1">
      <c r="B123" s="494"/>
      <c r="C123" s="349">
        <v>132</v>
      </c>
      <c r="D123" s="132" t="s">
        <v>470</v>
      </c>
      <c r="E123" s="132" t="s">
        <v>496</v>
      </c>
      <c r="F123" s="134" t="s">
        <v>336</v>
      </c>
      <c r="G123" s="134" t="s">
        <v>335</v>
      </c>
      <c r="H123" s="221"/>
      <c r="K123" s="318">
        <v>132</v>
      </c>
      <c r="L123" s="193" t="str">
        <f t="shared" ref="L123:L186" si="18">CONCATENATE("[",K123,"] ",D123)</f>
        <v>[132] 四酸化三鉛</v>
      </c>
      <c r="M123" s="193" t="str">
        <f t="shared" si="15"/>
        <v xml:space="preserve">[132] Orange lead (lead tetroxide) </v>
      </c>
      <c r="N123" s="211" t="s">
        <v>76</v>
      </c>
      <c r="O123" s="211" t="s">
        <v>248</v>
      </c>
      <c r="P123" s="193" t="str">
        <f t="shared" si="16"/>
        <v>[SVHC132] 四酸化三鉛</v>
      </c>
      <c r="Q123" s="193" t="str">
        <f t="shared" si="17"/>
        <v xml:space="preserve">[SVHC132] Orange lead (lead tetroxide) </v>
      </c>
    </row>
    <row r="124" spans="2:17" s="211" customFormat="1" ht="15" customHeight="1">
      <c r="B124" s="494"/>
      <c r="C124" s="349">
        <v>131</v>
      </c>
      <c r="D124" s="132" t="s">
        <v>469</v>
      </c>
      <c r="E124" s="132" t="s">
        <v>389</v>
      </c>
      <c r="F124" s="134" t="s">
        <v>391</v>
      </c>
      <c r="G124" s="134" t="s">
        <v>390</v>
      </c>
      <c r="H124" s="221"/>
      <c r="K124" s="318">
        <v>131</v>
      </c>
      <c r="L124" s="193" t="str">
        <f t="shared" si="18"/>
        <v>[131] 4,4'-オキシジアニリンおよびその塩</v>
      </c>
      <c r="M124" s="193" t="str">
        <f t="shared" ref="M124:M187" si="19">CONCATENATE("[",K124,"] ",E124)</f>
        <v>[131] 4,4'-oxydianiline and its salts</v>
      </c>
      <c r="N124" s="211" t="s">
        <v>77</v>
      </c>
      <c r="O124" s="211" t="s">
        <v>249</v>
      </c>
      <c r="P124" s="193" t="str">
        <f t="shared" si="16"/>
        <v>[SVHC131] 4,4'-オキシジアニリンおよびその塩</v>
      </c>
      <c r="Q124" s="193" t="str">
        <f t="shared" si="17"/>
        <v>[SVHC131] 4,4'-oxydianiline and its salts</v>
      </c>
    </row>
    <row r="125" spans="2:17" s="211" customFormat="1" ht="27" customHeight="1">
      <c r="B125" s="494"/>
      <c r="C125" s="349">
        <v>130</v>
      </c>
      <c r="D125" s="132" t="s">
        <v>468</v>
      </c>
      <c r="E125" s="132" t="s">
        <v>295</v>
      </c>
      <c r="F125" s="134" t="s">
        <v>297</v>
      </c>
      <c r="G125" s="134" t="s">
        <v>296</v>
      </c>
      <c r="H125" s="221"/>
      <c r="K125" s="318">
        <v>130</v>
      </c>
      <c r="L125" s="193" t="str">
        <f t="shared" si="18"/>
        <v>[130] フタル酸ジペンチル（直鎖・分枝）</v>
      </c>
      <c r="M125" s="193" t="str">
        <f t="shared" si="19"/>
        <v>[130] 1,2-Benzenedicarboxylic acid, dipentylester, branched and linear</v>
      </c>
      <c r="N125" s="211" t="s">
        <v>79</v>
      </c>
      <c r="O125" s="211" t="s">
        <v>250</v>
      </c>
      <c r="P125" s="193" t="str">
        <f t="shared" si="16"/>
        <v>[SVHC130] フタル酸ジペンチル（直鎖・分枝）</v>
      </c>
      <c r="Q125" s="193" t="str">
        <f t="shared" si="17"/>
        <v>[SVHC130] 1,2-Benzenedicarboxylic acid, dipentylester, branched and linear</v>
      </c>
    </row>
    <row r="126" spans="2:17" s="211" customFormat="1" ht="15" customHeight="1">
      <c r="B126" s="494"/>
      <c r="C126" s="349">
        <v>129</v>
      </c>
      <c r="D126" s="132" t="s">
        <v>467</v>
      </c>
      <c r="E126" s="132" t="s">
        <v>401</v>
      </c>
      <c r="F126" s="134" t="s">
        <v>403</v>
      </c>
      <c r="G126" s="134" t="s">
        <v>402</v>
      </c>
      <c r="H126" s="221"/>
      <c r="K126" s="318">
        <v>129</v>
      </c>
      <c r="L126" s="193" t="str">
        <f t="shared" si="18"/>
        <v>[129] o-アミノアゾトルエン</v>
      </c>
      <c r="M126" s="193" t="str">
        <f t="shared" si="19"/>
        <v>[129] o-aminoazotoluene</v>
      </c>
      <c r="N126" s="211" t="s">
        <v>82</v>
      </c>
      <c r="O126" s="211" t="s">
        <v>251</v>
      </c>
      <c r="P126" s="193" t="str">
        <f t="shared" si="16"/>
        <v>[SVHC129] o-アミノアゾトルエン</v>
      </c>
      <c r="Q126" s="193" t="str">
        <f t="shared" si="17"/>
        <v>[SVHC129] o-aminoazotoluene</v>
      </c>
    </row>
    <row r="127" spans="2:17" s="211" customFormat="1" ht="15" customHeight="1">
      <c r="B127" s="494"/>
      <c r="C127" s="349">
        <v>128</v>
      </c>
      <c r="D127" s="132" t="s">
        <v>466</v>
      </c>
      <c r="E127" s="132" t="s">
        <v>366</v>
      </c>
      <c r="F127" s="134" t="s">
        <v>368</v>
      </c>
      <c r="G127" s="134" t="s">
        <v>367</v>
      </c>
      <c r="H127" s="221"/>
      <c r="K127" s="318">
        <v>128</v>
      </c>
      <c r="L127" s="193" t="str">
        <f t="shared" si="18"/>
        <v>[128] 二酸化ホスホン酸三鉛</v>
      </c>
      <c r="M127" s="193" t="str">
        <f t="shared" si="19"/>
        <v>[128] Trilead dioxide phosphonate</v>
      </c>
      <c r="N127" s="211" t="s">
        <v>85</v>
      </c>
      <c r="O127" s="211" t="s">
        <v>252</v>
      </c>
      <c r="P127" s="193" t="str">
        <f t="shared" si="16"/>
        <v>[SVHC128] 二酸化ホスホン酸三鉛</v>
      </c>
      <c r="Q127" s="193" t="str">
        <f t="shared" si="17"/>
        <v>[SVHC128] Trilead dioxide phosphonate</v>
      </c>
    </row>
    <row r="128" spans="2:17" s="211" customFormat="1" ht="15" customHeight="1">
      <c r="B128" s="494"/>
      <c r="C128" s="349">
        <v>127</v>
      </c>
      <c r="D128" s="132" t="s">
        <v>465</v>
      </c>
      <c r="E128" s="132" t="s">
        <v>495</v>
      </c>
      <c r="F128" s="134" t="s">
        <v>374</v>
      </c>
      <c r="G128" s="134" t="s">
        <v>373</v>
      </c>
      <c r="H128" s="221"/>
      <c r="K128" s="318">
        <v>127</v>
      </c>
      <c r="L128" s="193" t="str">
        <f t="shared" si="18"/>
        <v xml:space="preserve">[127] 2-メチルオキシラン </v>
      </c>
      <c r="M128" s="193" t="str">
        <f t="shared" si="19"/>
        <v>[127] Methyloxirane (Propylene oxide)</v>
      </c>
      <c r="N128" s="211" t="s">
        <v>87</v>
      </c>
      <c r="O128" s="211" t="s">
        <v>253</v>
      </c>
      <c r="P128" s="193" t="str">
        <f t="shared" si="16"/>
        <v xml:space="preserve">[SVHC127] 2-メチルオキシラン </v>
      </c>
      <c r="Q128" s="193" t="str">
        <f t="shared" si="17"/>
        <v>[SVHC127] Methyloxirane (Propylene oxide)</v>
      </c>
    </row>
    <row r="129" spans="2:17" s="211" customFormat="1" ht="27" customHeight="1">
      <c r="B129" s="494"/>
      <c r="C129" s="349">
        <v>126</v>
      </c>
      <c r="D129" s="132" t="s">
        <v>464</v>
      </c>
      <c r="E129" s="132" t="s">
        <v>494</v>
      </c>
      <c r="F129" s="134" t="s">
        <v>393</v>
      </c>
      <c r="G129" s="134" t="s">
        <v>392</v>
      </c>
      <c r="H129" s="221"/>
      <c r="K129" s="318">
        <v>126</v>
      </c>
      <c r="L129" s="193" t="str">
        <f t="shared" si="18"/>
        <v>[126] 4-メチル-m-フェニレンジアミン</v>
      </c>
      <c r="M129" s="193" t="str">
        <f t="shared" si="19"/>
        <v>[126] 4-methyl-m-phenylenediamine (toluene-2,4-diamine)</v>
      </c>
      <c r="N129" s="211" t="s">
        <v>90</v>
      </c>
      <c r="O129" s="211" t="s">
        <v>254</v>
      </c>
      <c r="P129" s="193" t="str">
        <f t="shared" ref="P129:P192" si="20">CONCATENATE("[SVHC",K129,"] ",D129)</f>
        <v>[SVHC126] 4-メチル-m-フェニレンジアミン</v>
      </c>
      <c r="Q129" s="193" t="str">
        <f t="shared" ref="Q129:Q192" si="21">CONCATENATE("[SVHC",K129,"] ",E129)</f>
        <v>[SVHC126] 4-methyl-m-phenylenediamine (toluene-2,4-diamine)</v>
      </c>
    </row>
    <row r="130" spans="2:17" s="211" customFormat="1" ht="15" customHeight="1">
      <c r="B130" s="494"/>
      <c r="C130" s="349">
        <v>125</v>
      </c>
      <c r="D130" s="132" t="s">
        <v>292</v>
      </c>
      <c r="E130" s="132" t="s">
        <v>493</v>
      </c>
      <c r="F130" s="134" t="s">
        <v>294</v>
      </c>
      <c r="G130" s="134" t="s">
        <v>293</v>
      </c>
      <c r="H130" s="221"/>
      <c r="K130" s="318">
        <v>125</v>
      </c>
      <c r="L130" s="193" t="str">
        <f t="shared" si="18"/>
        <v>[125] メトキシ酢酸</v>
      </c>
      <c r="M130" s="193" t="str">
        <f t="shared" si="19"/>
        <v>[125] Methoxyacetic acid</v>
      </c>
      <c r="N130" s="211" t="s">
        <v>93</v>
      </c>
      <c r="O130" s="211" t="s">
        <v>255</v>
      </c>
      <c r="P130" s="193" t="str">
        <f t="shared" si="20"/>
        <v>[SVHC125] メトキシ酢酸</v>
      </c>
      <c r="Q130" s="193" t="str">
        <f t="shared" si="21"/>
        <v>[SVHC125] Methoxyacetic acid</v>
      </c>
    </row>
    <row r="131" spans="2:17" s="211" customFormat="1" ht="15" customHeight="1">
      <c r="B131" s="494"/>
      <c r="C131" s="349">
        <v>124</v>
      </c>
      <c r="D131" s="132" t="s">
        <v>463</v>
      </c>
      <c r="E131" s="132" t="s">
        <v>492</v>
      </c>
      <c r="F131" s="134" t="s">
        <v>410</v>
      </c>
      <c r="G131" s="134" t="s">
        <v>409</v>
      </c>
      <c r="H131" s="221"/>
      <c r="K131" s="318">
        <v>124</v>
      </c>
      <c r="L131" s="193" t="str">
        <f t="shared" si="18"/>
        <v>[124] 1-ブロモプロパン</v>
      </c>
      <c r="M131" s="193" t="str">
        <f t="shared" si="19"/>
        <v xml:space="preserve">[124] 1-bromopropane (n-propyl bromide) </v>
      </c>
      <c r="N131" s="211" t="s">
        <v>95</v>
      </c>
      <c r="O131" s="211" t="s">
        <v>256</v>
      </c>
      <c r="P131" s="193" t="str">
        <f t="shared" si="20"/>
        <v>[SVHC124] 1-ブロモプロパン</v>
      </c>
      <c r="Q131" s="193" t="str">
        <f t="shared" si="21"/>
        <v xml:space="preserve">[SVHC124] 1-bromopropane (n-propyl bromide) </v>
      </c>
    </row>
    <row r="132" spans="2:17" s="211" customFormat="1" ht="15" customHeight="1">
      <c r="B132" s="494"/>
      <c r="C132" s="349">
        <v>123</v>
      </c>
      <c r="D132" s="132" t="s">
        <v>462</v>
      </c>
      <c r="E132" s="132" t="s">
        <v>283</v>
      </c>
      <c r="F132" s="134" t="s">
        <v>285</v>
      </c>
      <c r="G132" s="134" t="s">
        <v>284</v>
      </c>
      <c r="H132" s="221"/>
      <c r="K132" s="318">
        <v>123</v>
      </c>
      <c r="L132" s="193" t="str">
        <f t="shared" si="18"/>
        <v>[123] ペルフルオロテトラデカン酸</v>
      </c>
      <c r="M132" s="193" t="str">
        <f t="shared" si="19"/>
        <v>[123] Heptacosafluorotetradecanoic acid</v>
      </c>
      <c r="N132" s="211" t="s">
        <v>98</v>
      </c>
      <c r="O132" s="211" t="s">
        <v>257</v>
      </c>
      <c r="P132" s="193" t="str">
        <f t="shared" si="20"/>
        <v>[SVHC123] ペルフルオロテトラデカン酸</v>
      </c>
      <c r="Q132" s="193" t="str">
        <f t="shared" si="21"/>
        <v>[SVHC123] Heptacosafluorotetradecanoic acid</v>
      </c>
    </row>
    <row r="133" spans="2:17" s="211" customFormat="1" ht="15" customHeight="1">
      <c r="B133" s="494"/>
      <c r="C133" s="349">
        <v>122</v>
      </c>
      <c r="D133" s="132" t="s">
        <v>461</v>
      </c>
      <c r="E133" s="132" t="s">
        <v>277</v>
      </c>
      <c r="F133" s="134" t="s">
        <v>279</v>
      </c>
      <c r="G133" s="134" t="s">
        <v>278</v>
      </c>
      <c r="H133" s="221"/>
      <c r="K133" s="318">
        <v>122</v>
      </c>
      <c r="L133" s="193" t="str">
        <f t="shared" si="18"/>
        <v>[122] ペルフルオロドデカン酸</v>
      </c>
      <c r="M133" s="193" t="str">
        <f t="shared" si="19"/>
        <v>[122] Tricosafluorododecanoic acid</v>
      </c>
      <c r="N133" s="211" t="s">
        <v>101</v>
      </c>
      <c r="O133" s="211" t="s">
        <v>258</v>
      </c>
      <c r="P133" s="193" t="str">
        <f t="shared" si="20"/>
        <v>[SVHC122] ペルフルオロドデカン酸</v>
      </c>
      <c r="Q133" s="193" t="str">
        <f t="shared" si="21"/>
        <v>[SVHC122] Tricosafluorododecanoic acid</v>
      </c>
    </row>
    <row r="134" spans="2:17" s="211" customFormat="1" ht="15" customHeight="1">
      <c r="B134" s="494"/>
      <c r="C134" s="349">
        <v>121</v>
      </c>
      <c r="D134" s="132" t="s">
        <v>460</v>
      </c>
      <c r="E134" s="132" t="s">
        <v>274</v>
      </c>
      <c r="F134" s="134" t="s">
        <v>276</v>
      </c>
      <c r="G134" s="134" t="s">
        <v>275</v>
      </c>
      <c r="H134" s="221"/>
      <c r="K134" s="318">
        <v>121</v>
      </c>
      <c r="L134" s="193" t="str">
        <f t="shared" si="18"/>
        <v>[121] ペルフルオロトリデカン酸</v>
      </c>
      <c r="M134" s="193" t="str">
        <f t="shared" si="19"/>
        <v>[121] Pentacosafluorotridecanoic acid</v>
      </c>
      <c r="N134" s="211" t="s">
        <v>259</v>
      </c>
      <c r="O134" s="211" t="s">
        <v>260</v>
      </c>
      <c r="P134" s="193" t="str">
        <f t="shared" si="20"/>
        <v>[SVHC121] ペルフルオロトリデカン酸</v>
      </c>
      <c r="Q134" s="193" t="str">
        <f t="shared" si="21"/>
        <v>[SVHC121] Pentacosafluorotridecanoic acid</v>
      </c>
    </row>
    <row r="135" spans="2:17" s="211" customFormat="1" ht="15" customHeight="1">
      <c r="B135" s="494"/>
      <c r="C135" s="349">
        <v>120</v>
      </c>
      <c r="D135" s="132" t="s">
        <v>450</v>
      </c>
      <c r="E135" s="132" t="s">
        <v>342</v>
      </c>
      <c r="F135" s="134" t="s">
        <v>344</v>
      </c>
      <c r="G135" s="134" t="s">
        <v>343</v>
      </c>
      <c r="H135" s="221"/>
      <c r="K135" s="318">
        <v>120</v>
      </c>
      <c r="L135" s="193" t="str">
        <f t="shared" si="18"/>
        <v>[120] 塩基性硫酸鉛</v>
      </c>
      <c r="M135" s="193" t="str">
        <f t="shared" si="19"/>
        <v>[120] Pentalead tetraoxide sulphate</v>
      </c>
      <c r="N135" s="211" t="s">
        <v>105</v>
      </c>
      <c r="O135" s="211" t="s">
        <v>261</v>
      </c>
      <c r="P135" s="193" t="str">
        <f t="shared" si="20"/>
        <v>[SVHC120] 塩基性硫酸鉛</v>
      </c>
      <c r="Q135" s="193" t="str">
        <f t="shared" si="21"/>
        <v>[SVHC120] Pentalead tetraoxide sulphate</v>
      </c>
    </row>
    <row r="136" spans="2:17" s="211" customFormat="1" ht="15" customHeight="1">
      <c r="B136" s="494"/>
      <c r="C136" s="349">
        <v>119</v>
      </c>
      <c r="D136" s="132" t="s">
        <v>459</v>
      </c>
      <c r="E136" s="132" t="s">
        <v>359</v>
      </c>
      <c r="F136" s="134" t="s">
        <v>361</v>
      </c>
      <c r="G136" s="134" t="s">
        <v>360</v>
      </c>
      <c r="H136" s="221"/>
      <c r="K136" s="318">
        <v>119</v>
      </c>
      <c r="L136" s="193" t="str">
        <f t="shared" si="18"/>
        <v>[119] 四エチル鉛</v>
      </c>
      <c r="M136" s="193" t="str">
        <f t="shared" si="19"/>
        <v>[119] Tetraethyllead</v>
      </c>
      <c r="N136" s="211" t="s">
        <v>107</v>
      </c>
      <c r="O136" s="211" t="s">
        <v>262</v>
      </c>
      <c r="P136" s="193" t="str">
        <f t="shared" si="20"/>
        <v>[SVHC119] 四エチル鉛</v>
      </c>
      <c r="Q136" s="193" t="str">
        <f t="shared" si="21"/>
        <v>[SVHC119] Tetraethyllead</v>
      </c>
    </row>
    <row r="137" spans="2:17" s="211" customFormat="1" ht="15" customHeight="1">
      <c r="B137" s="494"/>
      <c r="C137" s="349">
        <v>118</v>
      </c>
      <c r="D137" s="132" t="s">
        <v>458</v>
      </c>
      <c r="E137" s="132" t="s">
        <v>317</v>
      </c>
      <c r="F137" s="134" t="s">
        <v>319</v>
      </c>
      <c r="G137" s="134" t="s">
        <v>318</v>
      </c>
      <c r="H137" s="221"/>
      <c r="K137" s="318">
        <v>118</v>
      </c>
      <c r="L137" s="193" t="str">
        <f t="shared" si="18"/>
        <v>[118] ジオキソビス（ステアリン酸）三鉛</v>
      </c>
      <c r="M137" s="193" t="str">
        <f t="shared" si="19"/>
        <v>[118] Dioxobis(stearato)trilead</v>
      </c>
      <c r="N137" s="211" t="s">
        <v>109</v>
      </c>
      <c r="O137" s="211" t="s">
        <v>263</v>
      </c>
      <c r="P137" s="193" t="str">
        <f t="shared" si="20"/>
        <v>[SVHC118] ジオキソビス（ステアリン酸）三鉛</v>
      </c>
      <c r="Q137" s="193" t="str">
        <f t="shared" si="21"/>
        <v>[SVHC118] Dioxobis(stearato)trilead</v>
      </c>
    </row>
    <row r="138" spans="2:17" s="211" customFormat="1" ht="15" customHeight="1">
      <c r="B138" s="494"/>
      <c r="C138" s="349">
        <v>117</v>
      </c>
      <c r="D138" s="132" t="s">
        <v>457</v>
      </c>
      <c r="E138" s="132" t="s">
        <v>300</v>
      </c>
      <c r="F138" s="134" t="s">
        <v>503</v>
      </c>
      <c r="G138" s="134" t="s">
        <v>226</v>
      </c>
      <c r="H138" s="221"/>
      <c r="K138" s="318">
        <v>117</v>
      </c>
      <c r="L138" s="193" t="str">
        <f t="shared" si="18"/>
        <v>[117] フタル酸n-ペンチルイソペンチル</v>
      </c>
      <c r="M138" s="193" t="str">
        <f t="shared" si="19"/>
        <v>[117] N-pentyl-isopentylphtalate</v>
      </c>
      <c r="N138" s="211" t="s">
        <v>112</v>
      </c>
      <c r="O138" s="211" t="s">
        <v>0</v>
      </c>
      <c r="P138" s="193" t="str">
        <f t="shared" si="20"/>
        <v>[SVHC117] フタル酸n-ペンチルイソペンチル</v>
      </c>
      <c r="Q138" s="193" t="str">
        <f t="shared" si="21"/>
        <v>[SVHC117] N-pentyl-isopentylphtalate</v>
      </c>
    </row>
    <row r="139" spans="2:17" s="211" customFormat="1" ht="15" customHeight="1">
      <c r="B139" s="494"/>
      <c r="C139" s="349">
        <v>116</v>
      </c>
      <c r="D139" s="132" t="s">
        <v>363</v>
      </c>
      <c r="E139" s="132" t="s">
        <v>362</v>
      </c>
      <c r="F139" s="134" t="s">
        <v>365</v>
      </c>
      <c r="G139" s="134" t="s">
        <v>364</v>
      </c>
      <c r="H139" s="221"/>
      <c r="K139" s="318">
        <v>116</v>
      </c>
      <c r="L139" s="193" t="str">
        <f t="shared" si="18"/>
        <v>[116] 三塩基性硫酸鉛</v>
      </c>
      <c r="M139" s="193" t="str">
        <f t="shared" si="19"/>
        <v>[116] Tetralead trioxide sulphate</v>
      </c>
      <c r="N139" s="211" t="s">
        <v>113</v>
      </c>
      <c r="O139" s="211" t="s">
        <v>1</v>
      </c>
      <c r="P139" s="193" t="str">
        <f t="shared" si="20"/>
        <v>[SVHC116] 三塩基性硫酸鉛</v>
      </c>
      <c r="Q139" s="193" t="str">
        <f t="shared" si="21"/>
        <v>[SVHC116] Tetralead trioxide sulphate</v>
      </c>
    </row>
    <row r="140" spans="2:17" s="211" customFormat="1" ht="15" customHeight="1">
      <c r="B140" s="494"/>
      <c r="C140" s="349">
        <v>115</v>
      </c>
      <c r="D140" s="132" t="s">
        <v>456</v>
      </c>
      <c r="E140" s="132" t="s">
        <v>301</v>
      </c>
      <c r="F140" s="134" t="s">
        <v>303</v>
      </c>
      <c r="G140" s="134" t="s">
        <v>302</v>
      </c>
      <c r="H140" s="221"/>
      <c r="K140" s="318">
        <v>115</v>
      </c>
      <c r="L140" s="193" t="str">
        <f t="shared" si="18"/>
        <v>[115] 1,2-ジエトキシエタン</v>
      </c>
      <c r="M140" s="193" t="str">
        <f t="shared" si="19"/>
        <v>[115] 1,2-Diethoxyethane</v>
      </c>
      <c r="N140" s="211" t="s">
        <v>114</v>
      </c>
      <c r="O140" s="211" t="s">
        <v>2</v>
      </c>
      <c r="P140" s="193" t="str">
        <f t="shared" si="20"/>
        <v>[SVHC115] 1,2-ジエトキシエタン</v>
      </c>
      <c r="Q140" s="193" t="str">
        <f t="shared" si="21"/>
        <v>[SVHC115] 1,2-Diethoxyethane</v>
      </c>
    </row>
    <row r="141" spans="2:17" s="211" customFormat="1" ht="15" customHeight="1">
      <c r="B141" s="494"/>
      <c r="C141" s="349">
        <v>114</v>
      </c>
      <c r="D141" s="132" t="s">
        <v>455</v>
      </c>
      <c r="E141" s="132" t="s">
        <v>491</v>
      </c>
      <c r="F141" s="134" t="s">
        <v>385</v>
      </c>
      <c r="G141" s="134" t="s">
        <v>384</v>
      </c>
      <c r="H141" s="221"/>
      <c r="K141" s="318">
        <v>114</v>
      </c>
      <c r="L141" s="193" t="str">
        <f t="shared" si="18"/>
        <v>[114] ジノゼブ</v>
      </c>
      <c r="M141" s="193" t="str">
        <f t="shared" si="19"/>
        <v xml:space="preserve">[114] Dinoseb (6-sec-butyl-2,4-dinitrophenol) </v>
      </c>
      <c r="N141" s="211" t="s">
        <v>115</v>
      </c>
      <c r="O141" s="211" t="s">
        <v>3</v>
      </c>
      <c r="P141" s="193" t="str">
        <f t="shared" si="20"/>
        <v>[SVHC114] ジノゼブ</v>
      </c>
      <c r="Q141" s="193" t="str">
        <f t="shared" si="21"/>
        <v xml:space="preserve">[SVHC114] Dinoseb (6-sec-butyl-2,4-dinitrophenol) </v>
      </c>
    </row>
    <row r="142" spans="2:17" s="211" customFormat="1" ht="15" customHeight="1">
      <c r="B142" s="494"/>
      <c r="C142" s="349">
        <v>113</v>
      </c>
      <c r="D142" s="132" t="s">
        <v>454</v>
      </c>
      <c r="E142" s="132" t="s">
        <v>406</v>
      </c>
      <c r="F142" s="134" t="s">
        <v>408</v>
      </c>
      <c r="G142" s="134" t="s">
        <v>407</v>
      </c>
      <c r="H142" s="221"/>
      <c r="K142" s="318">
        <v>113</v>
      </c>
      <c r="L142" s="193" t="str">
        <f t="shared" si="18"/>
        <v>[113] N-メチルアセトアミド</v>
      </c>
      <c r="M142" s="193" t="str">
        <f t="shared" si="19"/>
        <v>[113] N-methylacetamide</v>
      </c>
      <c r="N142" s="211" t="s">
        <v>116</v>
      </c>
      <c r="O142" s="211" t="s">
        <v>4</v>
      </c>
      <c r="P142" s="193" t="str">
        <f t="shared" si="20"/>
        <v>[SVHC113] N-メチルアセトアミド</v>
      </c>
      <c r="Q142" s="193" t="str">
        <f t="shared" si="21"/>
        <v>[SVHC113] N-methylacetamide</v>
      </c>
    </row>
    <row r="143" spans="2:17" s="211" customFormat="1" ht="27" customHeight="1">
      <c r="B143" s="494"/>
      <c r="C143" s="349">
        <v>112</v>
      </c>
      <c r="D143" s="132" t="s">
        <v>453</v>
      </c>
      <c r="E143" s="132" t="s">
        <v>490</v>
      </c>
      <c r="F143" s="134" t="s">
        <v>273</v>
      </c>
      <c r="G143" s="134" t="s">
        <v>272</v>
      </c>
      <c r="H143" s="221"/>
      <c r="K143" s="318">
        <v>112</v>
      </c>
      <c r="L143" s="193" t="str">
        <f t="shared" si="18"/>
        <v>[112] デカブロモジフェニルエーテル</v>
      </c>
      <c r="M143" s="193" t="str">
        <f t="shared" si="19"/>
        <v xml:space="preserve">[112] Bis(pentabromophenyl) ether (decabromodiphenyl ether; DecaBDE) </v>
      </c>
      <c r="N143" s="211" t="s">
        <v>117</v>
      </c>
      <c r="O143" s="211" t="s">
        <v>5</v>
      </c>
      <c r="P143" s="193" t="str">
        <f t="shared" si="20"/>
        <v>[SVHC112] デカブロモジフェニルエーテル</v>
      </c>
      <c r="Q143" s="193" t="str">
        <f t="shared" si="21"/>
        <v xml:space="preserve">[SVHC112] Bis(pentabromophenyl) ether (decabromodiphenyl ether; DecaBDE) </v>
      </c>
    </row>
    <row r="144" spans="2:17" s="211" customFormat="1" ht="15" customHeight="1">
      <c r="B144" s="494"/>
      <c r="C144" s="349">
        <v>111</v>
      </c>
      <c r="D144" s="132" t="s">
        <v>452</v>
      </c>
      <c r="E144" s="132" t="s">
        <v>489</v>
      </c>
      <c r="F144" s="134" t="s">
        <v>316</v>
      </c>
      <c r="G144" s="134" t="s">
        <v>315</v>
      </c>
      <c r="H144" s="221"/>
      <c r="K144" s="318">
        <v>111</v>
      </c>
      <c r="L144" s="193" t="str">
        <f t="shared" si="18"/>
        <v>[111] ジオキソ（フタラト）三鉛</v>
      </c>
      <c r="M144" s="193" t="str">
        <f t="shared" si="19"/>
        <v>[111] [Phthalato(2-)]dioxotrilead</v>
      </c>
      <c r="N144" s="211" t="s">
        <v>118</v>
      </c>
      <c r="O144" s="211" t="s">
        <v>7</v>
      </c>
      <c r="P144" s="193" t="str">
        <f t="shared" si="20"/>
        <v>[SVHC111] ジオキソ（フタラト）三鉛</v>
      </c>
      <c r="Q144" s="193" t="str">
        <f t="shared" si="21"/>
        <v>[SVHC111] [Phthalato(2-)]dioxotrilead</v>
      </c>
    </row>
    <row r="145" spans="2:17" s="211" customFormat="1" ht="15" customHeight="1">
      <c r="B145" s="494"/>
      <c r="C145" s="349">
        <v>110</v>
      </c>
      <c r="D145" s="132" t="s">
        <v>308</v>
      </c>
      <c r="E145" s="132" t="s">
        <v>307</v>
      </c>
      <c r="F145" s="134" t="s">
        <v>310</v>
      </c>
      <c r="G145" s="134" t="s">
        <v>309</v>
      </c>
      <c r="H145" s="221"/>
      <c r="K145" s="318">
        <v>110</v>
      </c>
      <c r="L145" s="193" t="str">
        <f t="shared" si="18"/>
        <v>[110] 塩基性酢酸鉛</v>
      </c>
      <c r="M145" s="193" t="str">
        <f t="shared" si="19"/>
        <v>[110] Acetic acid, lead salt, basic</v>
      </c>
      <c r="N145" s="211" t="s">
        <v>119</v>
      </c>
      <c r="O145" s="211" t="s">
        <v>9</v>
      </c>
      <c r="P145" s="193" t="str">
        <f t="shared" si="20"/>
        <v>[SVHC110] 塩基性酢酸鉛</v>
      </c>
      <c r="Q145" s="193" t="str">
        <f t="shared" si="21"/>
        <v>[SVHC110] Acetic acid, lead salt, basic</v>
      </c>
    </row>
    <row r="146" spans="2:17" s="211" customFormat="1" ht="15" customHeight="1">
      <c r="B146" s="494"/>
      <c r="C146" s="349">
        <v>109</v>
      </c>
      <c r="D146" s="132" t="s">
        <v>451</v>
      </c>
      <c r="E146" s="132" t="s">
        <v>337</v>
      </c>
      <c r="F146" s="134" t="s">
        <v>339</v>
      </c>
      <c r="G146" s="134" t="s">
        <v>338</v>
      </c>
      <c r="H146" s="221"/>
      <c r="K146" s="318">
        <v>109</v>
      </c>
      <c r="L146" s="193" t="str">
        <f t="shared" si="18"/>
        <v>[109] チタン酸鉛</v>
      </c>
      <c r="M146" s="193" t="str">
        <f t="shared" si="19"/>
        <v>[109] Lead titanium trioxide</v>
      </c>
      <c r="N146" s="211" t="s">
        <v>120</v>
      </c>
      <c r="O146" s="211" t="s">
        <v>11</v>
      </c>
      <c r="P146" s="193" t="str">
        <f t="shared" si="20"/>
        <v>[SVHC109] チタン酸鉛</v>
      </c>
      <c r="Q146" s="193" t="str">
        <f t="shared" si="21"/>
        <v>[SVHC109] Lead titanium trioxide</v>
      </c>
    </row>
    <row r="147" spans="2:17" s="211" customFormat="1" ht="15" customHeight="1">
      <c r="B147" s="494"/>
      <c r="C147" s="349">
        <v>108</v>
      </c>
      <c r="D147" s="132" t="s">
        <v>450</v>
      </c>
      <c r="E147" s="132" t="s">
        <v>488</v>
      </c>
      <c r="F147" s="134" t="s">
        <v>314</v>
      </c>
      <c r="G147" s="134" t="s">
        <v>313</v>
      </c>
      <c r="H147" s="221"/>
      <c r="K147" s="318">
        <v>108</v>
      </c>
      <c r="L147" s="193" t="str">
        <f t="shared" si="18"/>
        <v>[108] 塩基性硫酸鉛</v>
      </c>
      <c r="M147" s="193" t="str">
        <f t="shared" si="19"/>
        <v>[108] Lead oxide sulfate</v>
      </c>
      <c r="N147" s="211" t="s">
        <v>121</v>
      </c>
      <c r="O147" s="211" t="s">
        <v>12</v>
      </c>
      <c r="P147" s="193" t="str">
        <f t="shared" si="20"/>
        <v>[SVHC108] 塩基性硫酸鉛</v>
      </c>
      <c r="Q147" s="193" t="str">
        <f t="shared" si="21"/>
        <v>[SVHC108] Lead oxide sulfate</v>
      </c>
    </row>
    <row r="148" spans="2:17" s="211" customFormat="1" ht="15" customHeight="1">
      <c r="B148" s="494"/>
      <c r="C148" s="349">
        <v>107</v>
      </c>
      <c r="D148" s="132" t="s">
        <v>379</v>
      </c>
      <c r="E148" s="132" t="s">
        <v>378</v>
      </c>
      <c r="F148" s="134" t="s">
        <v>380</v>
      </c>
      <c r="G148" s="134" t="s">
        <v>508</v>
      </c>
      <c r="H148" s="221"/>
      <c r="K148" s="318">
        <v>107</v>
      </c>
      <c r="L148" s="193" t="str">
        <f t="shared" si="18"/>
        <v>[107] 硫酸ジメチル</v>
      </c>
      <c r="M148" s="193" t="str">
        <f t="shared" si="19"/>
        <v>[107] Dimethyl sulphate</v>
      </c>
      <c r="N148" s="211" t="s">
        <v>122</v>
      </c>
      <c r="O148" s="211" t="s">
        <v>13</v>
      </c>
      <c r="P148" s="193" t="str">
        <f t="shared" si="20"/>
        <v>[SVHC107] 硫酸ジメチル</v>
      </c>
      <c r="Q148" s="193" t="str">
        <f t="shared" si="21"/>
        <v>[SVHC107] Dimethyl sulphate</v>
      </c>
    </row>
    <row r="149" spans="2:17" s="211" customFormat="1" ht="15" customHeight="1">
      <c r="B149" s="494"/>
      <c r="C149" s="349">
        <v>106</v>
      </c>
      <c r="D149" s="132" t="s">
        <v>449</v>
      </c>
      <c r="E149" s="132" t="s">
        <v>375</v>
      </c>
      <c r="F149" s="134" t="s">
        <v>377</v>
      </c>
      <c r="G149" s="134" t="s">
        <v>376</v>
      </c>
      <c r="H149" s="221"/>
      <c r="K149" s="318">
        <v>106</v>
      </c>
      <c r="L149" s="193" t="str">
        <f t="shared" si="18"/>
        <v xml:space="preserve">[106] 硫酸ジエチル </v>
      </c>
      <c r="M149" s="193" t="str">
        <f t="shared" si="19"/>
        <v>[106] Diethyl sulphate</v>
      </c>
      <c r="N149" s="211" t="s">
        <v>123</v>
      </c>
      <c r="O149" s="211" t="s">
        <v>14</v>
      </c>
      <c r="P149" s="193" t="str">
        <f t="shared" si="20"/>
        <v xml:space="preserve">[SVHC106] 硫酸ジエチル </v>
      </c>
      <c r="Q149" s="193" t="str">
        <f t="shared" si="21"/>
        <v>[SVHC106] Diethyl sulphate</v>
      </c>
    </row>
    <row r="150" spans="2:17" s="211" customFormat="1" ht="15" customHeight="1">
      <c r="B150" s="494"/>
      <c r="C150" s="349">
        <v>105</v>
      </c>
      <c r="D150" s="132" t="s">
        <v>448</v>
      </c>
      <c r="E150" s="132" t="s">
        <v>386</v>
      </c>
      <c r="F150" s="134" t="s">
        <v>388</v>
      </c>
      <c r="G150" s="134" t="s">
        <v>387</v>
      </c>
      <c r="H150" s="221"/>
      <c r="K150" s="318">
        <v>105</v>
      </c>
      <c r="L150" s="193" t="str">
        <f t="shared" si="18"/>
        <v>[105] 2,2'-ジメチル-4,4'-メチレンジアニリン</v>
      </c>
      <c r="M150" s="193" t="str">
        <f t="shared" si="19"/>
        <v>[105] 4,4'-methylenedi-o-toluidine</v>
      </c>
      <c r="N150" s="211" t="s">
        <v>124</v>
      </c>
      <c r="O150" s="211" t="s">
        <v>15</v>
      </c>
      <c r="P150" s="193" t="str">
        <f t="shared" si="20"/>
        <v>[SVHC105] 2,2'-ジメチル-4,4'-メチレンジアニリン</v>
      </c>
      <c r="Q150" s="193" t="str">
        <f t="shared" si="21"/>
        <v>[SVHC105] 4,4'-methylenedi-o-toluidine</v>
      </c>
    </row>
    <row r="151" spans="2:17" s="188" customFormat="1" ht="87.75" customHeight="1">
      <c r="B151" s="494"/>
      <c r="C151" s="349">
        <v>104</v>
      </c>
      <c r="D151" s="132" t="s">
        <v>547</v>
      </c>
      <c r="E151" s="133" t="s">
        <v>487</v>
      </c>
      <c r="F151" s="152" t="s">
        <v>2123</v>
      </c>
      <c r="G151" s="84" t="s">
        <v>2124</v>
      </c>
      <c r="H151" s="221"/>
      <c r="K151" s="318">
        <v>104</v>
      </c>
      <c r="L151" s="193" t="str">
        <f t="shared" si="18"/>
        <v>[104]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v>
      </c>
      <c r="M151" s="193" t="str">
        <f t="shared" si="19"/>
        <v xml:space="preserve">[104] 4-Nonylphenol, branched and linear [substances with a linear and/or branched alkyl chain with a carbon number of 9 covalently bound in position 4 to phenol, covering also UVCB- and well-defined substances which include any of the individual isomers or a combination thereof] </v>
      </c>
      <c r="N151" s="188" t="s">
        <v>348</v>
      </c>
      <c r="O151" s="188" t="s">
        <v>347</v>
      </c>
      <c r="P151" s="193" t="str">
        <f t="shared" si="20"/>
        <v>[SVHC104]  4-ノニルフェノール、分岐および直鎖 [フェノールの4の位置で炭素数9の直鎖および/または分岐したアルキル鎖が共有結合している物質。UVCB物質およびwell-defined物質（組成等が分かっている物質）を含む。個々の異性体またはその混合物のいずれも含む。]</v>
      </c>
      <c r="Q151" s="193" t="str">
        <f t="shared" si="21"/>
        <v xml:space="preserve">[SVHC104] 4-Nonylphenol, branched and linear [substances with a linear and/or branched alkyl chain with a carbon number of 9 covalently bound in position 4 to phenol, covering also UVCB- and well-defined substances which include any of the individual isomers or a combination thereof] </v>
      </c>
    </row>
    <row r="152" spans="2:17" s="188" customFormat="1" ht="59.25" customHeight="1">
      <c r="B152" s="494"/>
      <c r="C152" s="349">
        <v>103</v>
      </c>
      <c r="D152" s="132" t="s">
        <v>546</v>
      </c>
      <c r="E152" s="133" t="s">
        <v>486</v>
      </c>
      <c r="F152" s="152" t="s">
        <v>2125</v>
      </c>
      <c r="G152" s="84" t="s">
        <v>2126</v>
      </c>
      <c r="H152" s="221"/>
      <c r="K152" s="318">
        <v>103</v>
      </c>
      <c r="L152" s="193" t="str">
        <f t="shared" si="18"/>
        <v>[103]  4-(1,1,3,3-テトラメチルブチル)フェノール、エトキシレート[well-defined物質（組成等が分かっている物質）およびUVCB物質、ポリマーおよびその同族体を含む]</v>
      </c>
      <c r="M152" s="193" t="str">
        <f t="shared" si="19"/>
        <v xml:space="preserve">[103] 4-(1,1,3,3-tetramethylbutyl)phenol, ethoxylated [covering well-defined substances and UVCB substances, polymers and homologues] </v>
      </c>
      <c r="N152" s="188" t="s">
        <v>396</v>
      </c>
      <c r="O152" s="188" t="s">
        <v>395</v>
      </c>
      <c r="P152" s="193" t="str">
        <f t="shared" si="20"/>
        <v>[SVHC103]  4-(1,1,3,3-テトラメチルブチル)フェノール、エトキシレート[well-defined物質（組成等が分かっている物質）およびUVCB物質、ポリマーおよびその同族体を含む]</v>
      </c>
      <c r="Q152" s="193" t="str">
        <f t="shared" si="21"/>
        <v xml:space="preserve">[SVHC103] 4-(1,1,3,3-tetramethylbutyl)phenol, ethoxylated [covering well-defined substances and UVCB substances, polymers and homologues] </v>
      </c>
    </row>
    <row r="153" spans="2:17" s="188" customFormat="1" ht="15" customHeight="1">
      <c r="B153" s="494"/>
      <c r="C153" s="349">
        <v>102</v>
      </c>
      <c r="D153" s="132" t="s">
        <v>447</v>
      </c>
      <c r="E153" s="133" t="s">
        <v>485</v>
      </c>
      <c r="F153" s="134" t="s">
        <v>502</v>
      </c>
      <c r="G153" s="58" t="s">
        <v>304</v>
      </c>
      <c r="H153" s="221"/>
      <c r="K153" s="318">
        <v>102</v>
      </c>
      <c r="L153" s="193" t="str">
        <f t="shared" si="18"/>
        <v>[102] N,N-ジメチルホルムアミド</v>
      </c>
      <c r="M153" s="193" t="str">
        <f t="shared" si="19"/>
        <v>[102] N,N-dimethylformamide</v>
      </c>
      <c r="N153" s="188" t="s">
        <v>282</v>
      </c>
      <c r="O153" s="188" t="s">
        <v>281</v>
      </c>
      <c r="P153" s="193" t="str">
        <f t="shared" si="20"/>
        <v>[SVHC102] N,N-ジメチルホルムアミド</v>
      </c>
      <c r="Q153" s="193" t="str">
        <f t="shared" si="21"/>
        <v>[SVHC102] N,N-dimethylformamide</v>
      </c>
    </row>
    <row r="154" spans="2:17" s="188" customFormat="1" ht="15" customHeight="1">
      <c r="B154" s="494"/>
      <c r="C154" s="349">
        <v>101</v>
      </c>
      <c r="D154" s="132" t="s">
        <v>370</v>
      </c>
      <c r="E154" s="133" t="s">
        <v>369</v>
      </c>
      <c r="F154" s="134" t="s">
        <v>372</v>
      </c>
      <c r="G154" s="58" t="s">
        <v>371</v>
      </c>
      <c r="H154" s="221"/>
      <c r="K154" s="318">
        <v>101</v>
      </c>
      <c r="L154" s="193" t="str">
        <f t="shared" si="18"/>
        <v>[101] フラン</v>
      </c>
      <c r="M154" s="193" t="str">
        <f t="shared" si="19"/>
        <v>[101] Furan</v>
      </c>
      <c r="N154" s="188" t="s">
        <v>411</v>
      </c>
      <c r="O154" s="188" t="s">
        <v>414</v>
      </c>
      <c r="P154" s="193" t="str">
        <f t="shared" si="20"/>
        <v>[SVHC101] フラン</v>
      </c>
      <c r="Q154" s="193" t="str">
        <f t="shared" si="21"/>
        <v>[SVHC101] Furan</v>
      </c>
    </row>
    <row r="155" spans="2:17" s="188" customFormat="1" ht="15" customHeight="1">
      <c r="B155" s="494"/>
      <c r="C155" s="349">
        <v>100</v>
      </c>
      <c r="D155" s="132" t="s">
        <v>446</v>
      </c>
      <c r="E155" s="133" t="s">
        <v>484</v>
      </c>
      <c r="F155" s="134" t="s">
        <v>312</v>
      </c>
      <c r="G155" s="58" t="s">
        <v>311</v>
      </c>
      <c r="H155" s="221"/>
      <c r="K155" s="318">
        <v>100</v>
      </c>
      <c r="L155" s="193" t="str">
        <f t="shared" si="18"/>
        <v>[100] 水酸化炭酸鉛（ＩＩ）</v>
      </c>
      <c r="M155" s="193" t="str">
        <f t="shared" si="19"/>
        <v>[100] Trilead bis(carbonate)dihydroxide</v>
      </c>
      <c r="N155" s="188" t="s">
        <v>412</v>
      </c>
      <c r="O155" s="188" t="s">
        <v>416</v>
      </c>
      <c r="P155" s="193" t="str">
        <f t="shared" si="20"/>
        <v>[SVHC100] 水酸化炭酸鉛（ＩＩ）</v>
      </c>
      <c r="Q155" s="193" t="str">
        <f t="shared" si="21"/>
        <v>[SVHC100] Trilead bis(carbonate)dihydroxide</v>
      </c>
    </row>
    <row r="156" spans="2:17" s="188" customFormat="1" ht="15" customHeight="1">
      <c r="B156" s="494"/>
      <c r="C156" s="349">
        <v>99</v>
      </c>
      <c r="D156" s="132" t="s">
        <v>445</v>
      </c>
      <c r="E156" s="133" t="s">
        <v>349</v>
      </c>
      <c r="F156" s="134" t="s">
        <v>351</v>
      </c>
      <c r="G156" s="58" t="s">
        <v>350</v>
      </c>
      <c r="H156" s="221"/>
      <c r="K156" s="318">
        <v>99</v>
      </c>
      <c r="L156" s="193" t="str">
        <f t="shared" si="18"/>
        <v>[99] ケイ酸とバリウムの塩（1：1）（鉛ドープ）</v>
      </c>
      <c r="M156" s="193" t="str">
        <f t="shared" si="19"/>
        <v>[99] Silicic acid, barium salt, lead-doped</v>
      </c>
      <c r="N156" s="188" t="s">
        <v>413</v>
      </c>
      <c r="O156" s="188" t="s">
        <v>417</v>
      </c>
      <c r="P156" s="193" t="str">
        <f t="shared" si="20"/>
        <v>[SVHC99] ケイ酸とバリウムの塩（1：1）（鉛ドープ）</v>
      </c>
      <c r="Q156" s="193" t="str">
        <f t="shared" si="21"/>
        <v>[SVHC99] Silicic acid, barium salt, lead-doped</v>
      </c>
    </row>
    <row r="157" spans="2:17" s="188" customFormat="1" ht="27" customHeight="1">
      <c r="B157" s="494"/>
      <c r="C157" s="349">
        <v>98</v>
      </c>
      <c r="D157" s="132" t="s">
        <v>382</v>
      </c>
      <c r="E157" s="133" t="s">
        <v>381</v>
      </c>
      <c r="F157" s="151" t="s">
        <v>383</v>
      </c>
      <c r="G157" s="58" t="s">
        <v>507</v>
      </c>
      <c r="H157" s="221"/>
      <c r="K157" s="318">
        <v>98</v>
      </c>
      <c r="L157" s="193" t="str">
        <f t="shared" si="18"/>
        <v>[98] 3-エチル-2-イソペンチル-2-メチル-1,3-オキサゾリジン</v>
      </c>
      <c r="M157" s="193" t="str">
        <f t="shared" si="19"/>
        <v>[98] 3-ethyl-2-methyl-2-(3-methylbutyl)-1,3-oxazolidine</v>
      </c>
      <c r="N157" s="188" t="s">
        <v>498</v>
      </c>
      <c r="O157" s="188" t="s">
        <v>415</v>
      </c>
      <c r="P157" s="193" t="str">
        <f t="shared" si="20"/>
        <v>[SVHC98] 3-エチル-2-イソペンチル-2-メチル-1,3-オキサゾリジン</v>
      </c>
      <c r="Q157" s="193" t="str">
        <f t="shared" si="21"/>
        <v>[SVHC98] 3-ethyl-2-methyl-2-(3-methylbutyl)-1,3-oxazolidine</v>
      </c>
    </row>
    <row r="158" spans="2:17" s="188" customFormat="1" ht="15" customHeight="1">
      <c r="B158" s="494"/>
      <c r="C158" s="349">
        <v>97</v>
      </c>
      <c r="D158" s="132" t="s">
        <v>444</v>
      </c>
      <c r="E158" s="133" t="s">
        <v>483</v>
      </c>
      <c r="F158" s="134" t="s">
        <v>405</v>
      </c>
      <c r="G158" s="58" t="s">
        <v>404</v>
      </c>
      <c r="H158" s="221"/>
      <c r="K158" s="318">
        <v>97</v>
      </c>
      <c r="L158" s="193" t="str">
        <f t="shared" si="18"/>
        <v>[97] ｏ－トルイジン</v>
      </c>
      <c r="M158" s="193" t="str">
        <f t="shared" si="19"/>
        <v>[97] o-Toluidine</v>
      </c>
      <c r="N158" s="188" t="s">
        <v>290</v>
      </c>
      <c r="O158" s="188" t="s">
        <v>289</v>
      </c>
      <c r="P158" s="193" t="str">
        <f t="shared" si="20"/>
        <v>[SVHC97] ｏ－トルイジン</v>
      </c>
      <c r="Q158" s="193" t="str">
        <f t="shared" si="21"/>
        <v>[SVHC97] o-Toluidine</v>
      </c>
    </row>
    <row r="159" spans="2:17" s="188" customFormat="1" ht="15" customHeight="1">
      <c r="B159" s="494"/>
      <c r="C159" s="349">
        <v>96</v>
      </c>
      <c r="D159" s="132" t="s">
        <v>443</v>
      </c>
      <c r="E159" s="133" t="s">
        <v>482</v>
      </c>
      <c r="F159" s="134" t="s">
        <v>334</v>
      </c>
      <c r="G159" s="58" t="s">
        <v>333</v>
      </c>
      <c r="H159" s="221"/>
      <c r="K159" s="318">
        <v>96</v>
      </c>
      <c r="L159" s="193" t="str">
        <f t="shared" si="18"/>
        <v>[96] 酸化鉛（ＩＩ）</v>
      </c>
      <c r="M159" s="193" t="str">
        <f t="shared" si="19"/>
        <v>[96] Lead monoxide (lead oxide)</v>
      </c>
      <c r="N159" s="188" t="s">
        <v>499</v>
      </c>
      <c r="O159" s="188" t="s">
        <v>504</v>
      </c>
      <c r="P159" s="193" t="str">
        <f t="shared" si="20"/>
        <v>[SVHC96] 酸化鉛（ＩＩ）</v>
      </c>
      <c r="Q159" s="193" t="str">
        <f t="shared" si="21"/>
        <v>[SVHC96] Lead monoxide (lead oxide)</v>
      </c>
    </row>
    <row r="160" spans="2:17" s="20" customFormat="1" ht="15" customHeight="1">
      <c r="B160" s="494"/>
      <c r="C160" s="349">
        <v>95</v>
      </c>
      <c r="D160" s="132" t="s">
        <v>442</v>
      </c>
      <c r="E160" s="133" t="s">
        <v>481</v>
      </c>
      <c r="F160" s="134" t="s">
        <v>341</v>
      </c>
      <c r="G160" s="58" t="s">
        <v>340</v>
      </c>
      <c r="H160" s="221"/>
      <c r="I160" s="188"/>
      <c r="J160" s="188"/>
      <c r="K160" s="318">
        <v>95</v>
      </c>
      <c r="L160" s="193" t="str">
        <f t="shared" si="18"/>
        <v>[95] チタン酸ジルコン酸鉛</v>
      </c>
      <c r="M160" s="193" t="str">
        <f t="shared" si="19"/>
        <v>[95] Lead titanium zirconium oxide</v>
      </c>
      <c r="N160" s="20" t="s">
        <v>500</v>
      </c>
      <c r="O160" s="20" t="s">
        <v>505</v>
      </c>
      <c r="P160" s="193" t="str">
        <f t="shared" si="20"/>
        <v>[SVHC95] チタン酸ジルコン酸鉛</v>
      </c>
      <c r="Q160" s="193" t="str">
        <f t="shared" si="21"/>
        <v>[SVHC95] Lead titanium zirconium oxide</v>
      </c>
    </row>
    <row r="161" spans="2:17" s="20" customFormat="1" ht="15" customHeight="1">
      <c r="B161" s="494"/>
      <c r="C161" s="349">
        <v>94</v>
      </c>
      <c r="D161" s="132" t="s">
        <v>441</v>
      </c>
      <c r="E161" s="133" t="s">
        <v>480</v>
      </c>
      <c r="F161" s="134" t="s">
        <v>501</v>
      </c>
      <c r="G161" s="58" t="s">
        <v>506</v>
      </c>
      <c r="H161" s="221"/>
      <c r="I161" s="188"/>
      <c r="J161" s="188"/>
      <c r="K161" s="318">
        <v>94</v>
      </c>
      <c r="L161" s="193" t="str">
        <f t="shared" si="18"/>
        <v>[94] 4-アミノアゾベンゼン</v>
      </c>
      <c r="M161" s="193" t="str">
        <f t="shared" si="19"/>
        <v>[94] 4-Aminoazobenzene</v>
      </c>
      <c r="N161" s="20" t="s">
        <v>306</v>
      </c>
      <c r="O161" s="20" t="s">
        <v>305</v>
      </c>
      <c r="P161" s="193" t="str">
        <f t="shared" si="20"/>
        <v>[SVHC94] 4-アミノアゾベンゼン</v>
      </c>
      <c r="Q161" s="193" t="str">
        <f t="shared" si="21"/>
        <v>[SVHC94] 4-Aminoazobenzene</v>
      </c>
    </row>
    <row r="162" spans="2:17" s="20" customFormat="1" ht="15" customHeight="1">
      <c r="B162" s="494"/>
      <c r="C162" s="349">
        <v>93</v>
      </c>
      <c r="D162" s="132" t="s">
        <v>440</v>
      </c>
      <c r="E162" s="133" t="s">
        <v>352</v>
      </c>
      <c r="F162" s="134" t="s">
        <v>354</v>
      </c>
      <c r="G162" s="58" t="s">
        <v>353</v>
      </c>
      <c r="H162" s="221"/>
      <c r="I162" s="188"/>
      <c r="J162" s="188"/>
      <c r="K162" s="318">
        <v>93</v>
      </c>
      <c r="L162" s="193" t="str">
        <f t="shared" si="18"/>
        <v>[93] ケイ酸と鉛の塩</v>
      </c>
      <c r="M162" s="193" t="str">
        <f t="shared" si="19"/>
        <v>[93] Silicic acid, lead salt</v>
      </c>
      <c r="N162" s="20" t="s">
        <v>326</v>
      </c>
      <c r="O162" s="20" t="s">
        <v>325</v>
      </c>
      <c r="P162" s="193" t="str">
        <f t="shared" si="20"/>
        <v>[SVHC93] ケイ酸と鉛の塩</v>
      </c>
      <c r="Q162" s="193" t="str">
        <f t="shared" si="21"/>
        <v>[SVHC93] Silicic acid, lead salt</v>
      </c>
    </row>
    <row r="163" spans="2:17" s="20" customFormat="1" ht="15" customHeight="1">
      <c r="B163" s="494"/>
      <c r="C163" s="349">
        <v>92</v>
      </c>
      <c r="D163" s="132" t="s">
        <v>439</v>
      </c>
      <c r="E163" s="133" t="s">
        <v>330</v>
      </c>
      <c r="F163" s="134" t="s">
        <v>332</v>
      </c>
      <c r="G163" s="58" t="s">
        <v>331</v>
      </c>
      <c r="H163" s="221"/>
      <c r="I163" s="188"/>
      <c r="J163" s="188"/>
      <c r="K163" s="318">
        <v>92</v>
      </c>
      <c r="L163" s="193" t="str">
        <f t="shared" si="18"/>
        <v>[92] 硝酸鉛（ＩＩ）</v>
      </c>
      <c r="M163" s="193" t="str">
        <f t="shared" si="19"/>
        <v>[92] Lead dinitrate</v>
      </c>
      <c r="N163" s="20" t="s">
        <v>332</v>
      </c>
      <c r="O163" s="20" t="s">
        <v>331</v>
      </c>
      <c r="P163" s="193" t="str">
        <f t="shared" si="20"/>
        <v>[SVHC92] 硝酸鉛（ＩＩ）</v>
      </c>
      <c r="Q163" s="193" t="str">
        <f t="shared" si="21"/>
        <v>[SVHC92] Lead dinitrate</v>
      </c>
    </row>
    <row r="164" spans="2:17" s="20" customFormat="1" ht="15" customHeight="1">
      <c r="B164" s="494"/>
      <c r="C164" s="349">
        <v>91</v>
      </c>
      <c r="D164" s="132" t="s">
        <v>438</v>
      </c>
      <c r="E164" s="133" t="s">
        <v>324</v>
      </c>
      <c r="F164" s="134" t="s">
        <v>326</v>
      </c>
      <c r="G164" s="58" t="s">
        <v>325</v>
      </c>
      <c r="H164" s="221"/>
      <c r="I164" s="188"/>
      <c r="J164" s="188"/>
      <c r="K164" s="318">
        <v>91</v>
      </c>
      <c r="L164" s="193" t="str">
        <f t="shared" si="18"/>
        <v>[91] 四フッ化ホウ酸鉛（ＩＩ）</v>
      </c>
      <c r="M164" s="193" t="str">
        <f t="shared" si="19"/>
        <v>[91] Lead bis(tetrafluoroborate)</v>
      </c>
      <c r="N164" s="20" t="s">
        <v>354</v>
      </c>
      <c r="O164" s="20" t="s">
        <v>353</v>
      </c>
      <c r="P164" s="193" t="str">
        <f t="shared" si="20"/>
        <v>[SVHC91] 四フッ化ホウ酸鉛（ＩＩ）</v>
      </c>
      <c r="Q164" s="193" t="str">
        <f t="shared" si="21"/>
        <v>[SVHC91] Lead bis(tetrafluoroborate)</v>
      </c>
    </row>
    <row r="165" spans="2:17" s="20" customFormat="1" ht="15" customHeight="1">
      <c r="B165" s="494"/>
      <c r="C165" s="349">
        <v>90</v>
      </c>
      <c r="D165" s="132" t="s">
        <v>437</v>
      </c>
      <c r="E165" s="133" t="s">
        <v>479</v>
      </c>
      <c r="F165" s="134" t="s">
        <v>306</v>
      </c>
      <c r="G165" s="58" t="s">
        <v>305</v>
      </c>
      <c r="H165" s="221"/>
      <c r="I165" s="188"/>
      <c r="J165" s="188"/>
      <c r="K165" s="318">
        <v>90</v>
      </c>
      <c r="L165" s="193" t="str">
        <f t="shared" si="18"/>
        <v>[90] ジブチルジクロロスズ</v>
      </c>
      <c r="M165" s="193" t="str">
        <f t="shared" si="19"/>
        <v>[90] Dibutyltin dichloride (DBTC)</v>
      </c>
      <c r="N165" s="20" t="s">
        <v>501</v>
      </c>
      <c r="O165" s="20" t="s">
        <v>506</v>
      </c>
      <c r="P165" s="193" t="str">
        <f t="shared" si="20"/>
        <v>[SVHC90] ジブチルジクロロスズ</v>
      </c>
      <c r="Q165" s="193" t="str">
        <f t="shared" si="21"/>
        <v>[SVHC90] Dibutyltin dichloride (DBTC)</v>
      </c>
    </row>
    <row r="166" spans="2:17" s="20" customFormat="1" ht="27" customHeight="1">
      <c r="B166" s="494"/>
      <c r="C166" s="465">
        <v>89</v>
      </c>
      <c r="D166" s="132" t="s">
        <v>434</v>
      </c>
      <c r="E166" s="133" t="s">
        <v>477</v>
      </c>
      <c r="F166" s="134" t="s">
        <v>290</v>
      </c>
      <c r="G166" s="58" t="s">
        <v>289</v>
      </c>
      <c r="H166" s="221"/>
      <c r="I166" s="188"/>
      <c r="J166" s="188"/>
      <c r="K166" s="466">
        <v>89</v>
      </c>
      <c r="L166" s="193" t="str">
        <f t="shared" si="18"/>
        <v>[89] ヘキサヒドロフタル酸無水物
シクロヘキサン-1,2-ジカルボン酸無水物</v>
      </c>
      <c r="M166" s="193" t="str">
        <f t="shared" si="19"/>
        <v>[89] Cyclohexane-1,2-dicarboxylic anhydride</v>
      </c>
      <c r="N166" s="20" t="s">
        <v>341</v>
      </c>
      <c r="O166" s="20" t="s">
        <v>340</v>
      </c>
      <c r="P166" s="193" t="str">
        <f t="shared" si="20"/>
        <v>[SVHC89] ヘキサヒドロフタル酸無水物
シクロヘキサン-1,2-ジカルボン酸無水物</v>
      </c>
      <c r="Q166" s="193" t="str">
        <f t="shared" si="21"/>
        <v>[SVHC89] Cyclohexane-1,2-dicarboxylic anhydride</v>
      </c>
    </row>
    <row r="167" spans="2:17" s="20" customFormat="1" ht="27" customHeight="1">
      <c r="B167" s="494"/>
      <c r="C167" s="465"/>
      <c r="D167" s="132" t="s">
        <v>435</v>
      </c>
      <c r="E167" s="133" t="s">
        <v>478</v>
      </c>
      <c r="F167" s="134" t="s">
        <v>499</v>
      </c>
      <c r="G167" s="58" t="s">
        <v>504</v>
      </c>
      <c r="H167" s="221"/>
      <c r="I167" s="188"/>
      <c r="J167" s="188"/>
      <c r="K167" s="467"/>
      <c r="L167" s="193" t="str">
        <f t="shared" si="18"/>
        <v>[] シス-シクロヘキサン-1,2-ジカルボン酸無水物</v>
      </c>
      <c r="M167" s="193" t="str">
        <f t="shared" si="19"/>
        <v>[] cis-cyclohexane-1,2-dicarboxylic anhydride</v>
      </c>
      <c r="N167" s="20" t="s">
        <v>334</v>
      </c>
      <c r="O167" s="20" t="s">
        <v>333</v>
      </c>
      <c r="P167" s="193" t="str">
        <f t="shared" si="20"/>
        <v>[SVHC] シス-シクロヘキサン-1,2-ジカルボン酸無水物</v>
      </c>
      <c r="Q167" s="193" t="str">
        <f t="shared" si="21"/>
        <v>[SVHC] cis-cyclohexane-1,2-dicarboxylic anhydride</v>
      </c>
    </row>
    <row r="168" spans="2:17" s="20" customFormat="1" ht="27" customHeight="1">
      <c r="B168" s="494"/>
      <c r="C168" s="465"/>
      <c r="D168" s="132" t="s">
        <v>436</v>
      </c>
      <c r="E168" s="133" t="s">
        <v>1199</v>
      </c>
      <c r="F168" s="152" t="s">
        <v>500</v>
      </c>
      <c r="G168" s="58" t="s">
        <v>505</v>
      </c>
      <c r="H168" s="221"/>
      <c r="I168" s="188"/>
      <c r="J168" s="188"/>
      <c r="K168" s="468"/>
      <c r="L168" s="193" t="str">
        <f t="shared" si="18"/>
        <v>[] トランス-シクロヘキサン-1,2-ジカルボン酸無水物</v>
      </c>
      <c r="M168" s="193" t="str">
        <f t="shared" si="19"/>
        <v>[] trans-cyclohexane-1,2-dicarboxylic anhydride</v>
      </c>
      <c r="N168" s="20" t="s">
        <v>405</v>
      </c>
      <c r="O168" s="20" t="s">
        <v>404</v>
      </c>
      <c r="P168" s="193" t="str">
        <f t="shared" si="20"/>
        <v>[SVHC] トランス-シクロヘキサン-1,2-ジカルボン酸無水物</v>
      </c>
      <c r="Q168" s="193" t="str">
        <f t="shared" si="21"/>
        <v>[SVHC] trans-cyclohexane-1,2-dicarboxylic anhydride</v>
      </c>
    </row>
    <row r="169" spans="2:17" s="20" customFormat="1" ht="15" customHeight="1">
      <c r="B169" s="494"/>
      <c r="C169" s="465">
        <v>88</v>
      </c>
      <c r="D169" s="132" t="s">
        <v>430</v>
      </c>
      <c r="E169" s="133" t="s">
        <v>474</v>
      </c>
      <c r="F169" s="134" t="s">
        <v>411</v>
      </c>
      <c r="G169" s="58" t="s">
        <v>414</v>
      </c>
      <c r="H169" s="221"/>
      <c r="I169" s="188"/>
      <c r="J169" s="188"/>
      <c r="K169" s="466">
        <v>88</v>
      </c>
      <c r="L169" s="193" t="str">
        <f t="shared" si="18"/>
        <v>[88] メチルヘキサヒドロ無水フタル酸</v>
      </c>
      <c r="M169" s="193" t="str">
        <f t="shared" si="19"/>
        <v>[88] Hexahydromethylphathalic anhydride</v>
      </c>
      <c r="N169" s="20" t="s">
        <v>383</v>
      </c>
      <c r="O169" s="20" t="s">
        <v>507</v>
      </c>
      <c r="P169" s="193" t="str">
        <f t="shared" si="20"/>
        <v>[SVHC88] メチルヘキサヒドロ無水フタル酸</v>
      </c>
      <c r="Q169" s="193" t="str">
        <f t="shared" si="21"/>
        <v>[SVHC88] Hexahydromethylphathalic anhydride</v>
      </c>
    </row>
    <row r="170" spans="2:17" s="20" customFormat="1" ht="15" customHeight="1">
      <c r="B170" s="494"/>
      <c r="C170" s="465"/>
      <c r="D170" s="132" t="s">
        <v>431</v>
      </c>
      <c r="E170" s="133" t="s">
        <v>475</v>
      </c>
      <c r="F170" s="134" t="s">
        <v>412</v>
      </c>
      <c r="G170" s="58" t="s">
        <v>416</v>
      </c>
      <c r="H170" s="221"/>
      <c r="I170" s="188"/>
      <c r="J170" s="188"/>
      <c r="K170" s="467"/>
      <c r="L170" s="193" t="str">
        <f t="shared" si="18"/>
        <v xml:space="preserve">[] 4-メチルシクロロヘキサン-1,2-ジカルボン酸無水物 </v>
      </c>
      <c r="M170" s="193" t="str">
        <f t="shared" si="19"/>
        <v>[] Hexahydro-4-methylphathalic anhydride</v>
      </c>
      <c r="N170" s="20" t="s">
        <v>351</v>
      </c>
      <c r="O170" s="20" t="s">
        <v>350</v>
      </c>
      <c r="P170" s="193" t="str">
        <f t="shared" si="20"/>
        <v xml:space="preserve">[SVHC] 4-メチルシクロロヘキサン-1,2-ジカルボン酸無水物 </v>
      </c>
      <c r="Q170" s="193" t="str">
        <f t="shared" si="21"/>
        <v>[SVHC] Hexahydro-4-methylphathalic anhydride</v>
      </c>
    </row>
    <row r="171" spans="2:17" s="20" customFormat="1" ht="15" customHeight="1">
      <c r="B171" s="494"/>
      <c r="C171" s="465"/>
      <c r="D171" s="132" t="s">
        <v>432</v>
      </c>
      <c r="E171" s="133" t="s">
        <v>476</v>
      </c>
      <c r="F171" s="134" t="s">
        <v>413</v>
      </c>
      <c r="G171" s="58" t="s">
        <v>417</v>
      </c>
      <c r="H171" s="221"/>
      <c r="I171" s="188"/>
      <c r="J171" s="188"/>
      <c r="K171" s="467"/>
      <c r="L171" s="193" t="str">
        <f t="shared" si="18"/>
        <v xml:space="preserve">[] 1-メチルシクロロヘキサン-1,2-ジカルボン酸無水物 </v>
      </c>
      <c r="M171" s="193" t="str">
        <f t="shared" si="19"/>
        <v>[] Hexahydro-1-methylphathalic anhydride</v>
      </c>
      <c r="N171" s="20" t="s">
        <v>312</v>
      </c>
      <c r="O171" s="20" t="s">
        <v>311</v>
      </c>
      <c r="P171" s="193" t="str">
        <f t="shared" si="20"/>
        <v xml:space="preserve">[SVHC] 1-メチルシクロロヘキサン-1,2-ジカルボン酸無水物 </v>
      </c>
      <c r="Q171" s="193" t="str">
        <f t="shared" si="21"/>
        <v>[SVHC] Hexahydro-1-methylphathalic anhydride</v>
      </c>
    </row>
    <row r="172" spans="2:17" s="20" customFormat="1" ht="15" customHeight="1">
      <c r="B172" s="494"/>
      <c r="C172" s="465"/>
      <c r="D172" s="132" t="s">
        <v>433</v>
      </c>
      <c r="E172" s="133" t="s">
        <v>291</v>
      </c>
      <c r="F172" s="134" t="s">
        <v>498</v>
      </c>
      <c r="G172" s="58" t="s">
        <v>415</v>
      </c>
      <c r="H172" s="221"/>
      <c r="I172" s="188"/>
      <c r="J172" s="188"/>
      <c r="K172" s="468"/>
      <c r="L172" s="193" t="str">
        <f t="shared" si="18"/>
        <v xml:space="preserve">[] 2-メチルシクロロヘキサン-1,2-ジカルボン酸無水物 </v>
      </c>
      <c r="M172" s="193" t="str">
        <f t="shared" si="19"/>
        <v>[] Hexahydro-3-methylphathalic anhydride</v>
      </c>
      <c r="N172" s="20" t="s">
        <v>372</v>
      </c>
      <c r="O172" s="20" t="s">
        <v>371</v>
      </c>
      <c r="P172" s="193" t="str">
        <f t="shared" si="20"/>
        <v xml:space="preserve">[SVHC] 2-メチルシクロロヘキサン-1,2-ジカルボン酸無水物 </v>
      </c>
      <c r="Q172" s="193" t="str">
        <f t="shared" si="21"/>
        <v>[SVHC] Hexahydro-3-methylphathalic anhydride</v>
      </c>
    </row>
    <row r="173" spans="2:17" s="20" customFormat="1" ht="15" customHeight="1">
      <c r="B173" s="494"/>
      <c r="C173" s="212">
        <v>87</v>
      </c>
      <c r="D173" s="132" t="s">
        <v>429</v>
      </c>
      <c r="E173" s="133" t="s">
        <v>280</v>
      </c>
      <c r="F173" s="134" t="s">
        <v>282</v>
      </c>
      <c r="G173" s="58" t="s">
        <v>281</v>
      </c>
      <c r="H173" s="221"/>
      <c r="I173" s="188"/>
      <c r="J173" s="188"/>
      <c r="K173" s="212">
        <v>87</v>
      </c>
      <c r="L173" s="193" t="str">
        <f t="shared" si="18"/>
        <v>[87] ペルフルオロウンデカン酸</v>
      </c>
      <c r="M173" s="193" t="str">
        <f t="shared" si="19"/>
        <v>[87] Henicosafluoroundecanoic acid</v>
      </c>
      <c r="N173" s="20" t="s">
        <v>502</v>
      </c>
      <c r="O173" s="20" t="s">
        <v>304</v>
      </c>
      <c r="P173" s="193" t="str">
        <f t="shared" si="20"/>
        <v>[SVHC87] ペルフルオロウンデカン酸</v>
      </c>
      <c r="Q173" s="193" t="str">
        <f t="shared" si="21"/>
        <v>[SVHC87] Henicosafluoroundecanoic acid</v>
      </c>
    </row>
    <row r="174" spans="2:17" s="20" customFormat="1" ht="15" customHeight="1">
      <c r="B174" s="494"/>
      <c r="C174" s="212">
        <v>86</v>
      </c>
      <c r="D174" s="132" t="s">
        <v>428</v>
      </c>
      <c r="E174" s="133" t="s">
        <v>394</v>
      </c>
      <c r="F174" s="134" t="s">
        <v>396</v>
      </c>
      <c r="G174" s="58" t="s">
        <v>395</v>
      </c>
      <c r="H174" s="221"/>
      <c r="I174" s="188"/>
      <c r="J174" s="188"/>
      <c r="K174" s="212">
        <v>86</v>
      </c>
      <c r="L174" s="193" t="str">
        <f t="shared" si="18"/>
        <v>[86] 2-メトキシ-5-メチルアニリン</v>
      </c>
      <c r="M174" s="193" t="str">
        <f t="shared" si="19"/>
        <v>[86] 6-methoxy-m-toluidine (p-cresidine)</v>
      </c>
      <c r="N174" s="20" t="s">
        <v>226</v>
      </c>
      <c r="O174" s="20" t="s">
        <v>226</v>
      </c>
      <c r="P174" s="193" t="str">
        <f t="shared" si="20"/>
        <v>[SVHC86] 2-メトキシ-5-メチルアニリン</v>
      </c>
      <c r="Q174" s="193" t="str">
        <f t="shared" si="21"/>
        <v>[SVHC86] 6-methoxy-m-toluidine (p-cresidine)</v>
      </c>
    </row>
    <row r="175" spans="2:17" s="20" customFormat="1" ht="15" customHeight="1" thickBot="1">
      <c r="B175" s="494"/>
      <c r="C175" s="212">
        <v>85</v>
      </c>
      <c r="D175" s="132" t="s">
        <v>346</v>
      </c>
      <c r="E175" s="133" t="s">
        <v>345</v>
      </c>
      <c r="F175" s="134" t="s">
        <v>348</v>
      </c>
      <c r="G175" s="58" t="s">
        <v>347</v>
      </c>
      <c r="H175" s="221"/>
      <c r="I175" s="188"/>
      <c r="J175" s="188"/>
      <c r="K175" s="218">
        <v>85</v>
      </c>
      <c r="L175" s="193" t="str">
        <f t="shared" si="18"/>
        <v>[85] C.I. ピグメントイエロー41</v>
      </c>
      <c r="M175" s="193" t="str">
        <f t="shared" si="19"/>
        <v>[85] Pyrochlore, antimony lead yellow</v>
      </c>
      <c r="N175" s="20" t="s">
        <v>226</v>
      </c>
      <c r="O175" s="20" t="s">
        <v>226</v>
      </c>
      <c r="P175" s="193" t="str">
        <f t="shared" si="20"/>
        <v>[SVHC85] C.I. ピグメントイエロー41</v>
      </c>
      <c r="Q175" s="193" t="str">
        <f t="shared" si="21"/>
        <v>[SVHC85] Pyrochlore, antimony lead yellow</v>
      </c>
    </row>
    <row r="176" spans="2:17" s="20" customFormat="1" ht="36" customHeight="1">
      <c r="B176" s="498" t="s">
        <v>1180</v>
      </c>
      <c r="C176" s="212">
        <v>84</v>
      </c>
      <c r="D176" s="154" t="s">
        <v>1196</v>
      </c>
      <c r="E176" s="28" t="s">
        <v>1197</v>
      </c>
      <c r="F176" s="156" t="s">
        <v>124</v>
      </c>
      <c r="G176" s="15" t="s">
        <v>15</v>
      </c>
      <c r="H176" s="213"/>
      <c r="I176" s="188"/>
      <c r="J176" s="188"/>
      <c r="K176" s="209">
        <v>84</v>
      </c>
      <c r="L176" s="193" t="str">
        <f t="shared" si="18"/>
        <v>[84] β-TGIC
(ベータ-1,3,5-トリス(2,3-エポキシプロピル)-1,3,5-トリアジン-2,4,6(1H・3H・5H)-トリオン)</v>
      </c>
      <c r="M176" s="193" t="str">
        <f t="shared" si="19"/>
        <v>[84] β-TGIC 
(1,3,5-tris[(2S and 2R)-2,3-epoxypropyl]-1,3,5-triazine-2,4,6-(1H,3H,5H)-trione)</v>
      </c>
      <c r="N176" s="20" t="s">
        <v>388</v>
      </c>
      <c r="O176" s="20" t="s">
        <v>387</v>
      </c>
      <c r="P176" s="193" t="str">
        <f t="shared" si="20"/>
        <v>[SVHC84] β-TGIC
(ベータ-1,3,5-トリス(2,3-エポキシプロピル)-1,3,5-トリアジン-2,4,6(1H・3H・5H)-トリオン)</v>
      </c>
      <c r="Q176" s="193" t="str">
        <f t="shared" si="21"/>
        <v>[SVHC84] β-TGIC 
(1,3,5-tris[(2S and 2R)-2,3-epoxypropyl]-1,3,5-triazine-2,4,6-(1H,3H,5H)-trione)</v>
      </c>
    </row>
    <row r="177" spans="2:17" s="20" customFormat="1" ht="27" customHeight="1">
      <c r="B177" s="499"/>
      <c r="C177" s="212">
        <v>83</v>
      </c>
      <c r="D177" s="154" t="s">
        <v>1194</v>
      </c>
      <c r="E177" s="28" t="s">
        <v>1195</v>
      </c>
      <c r="F177" s="156" t="s">
        <v>123</v>
      </c>
      <c r="G177" s="15" t="s">
        <v>14</v>
      </c>
      <c r="H177" s="213"/>
      <c r="I177" s="188"/>
      <c r="J177" s="188"/>
      <c r="K177" s="212">
        <v>83</v>
      </c>
      <c r="L177" s="193" t="str">
        <f t="shared" si="18"/>
        <v>[83] TGIC
(イソシアヌル酸1,3,5-トリグリシジル)</v>
      </c>
      <c r="M177" s="193" t="str">
        <f t="shared" si="19"/>
        <v xml:space="preserve">[83] 1,3,5-Tris(oxiran-2-ylmethyl)-1,3,5-triazinane-2,4,6-trione (TGIC) </v>
      </c>
      <c r="N177" s="20" t="s">
        <v>377</v>
      </c>
      <c r="O177" s="20" t="s">
        <v>376</v>
      </c>
      <c r="P177" s="193" t="str">
        <f t="shared" si="20"/>
        <v>[SVHC83] TGIC
(イソシアヌル酸1,3,5-トリグリシジル)</v>
      </c>
      <c r="Q177" s="193" t="str">
        <f t="shared" si="21"/>
        <v xml:space="preserve">[SVHC83] 1,3,5-Tris(oxiran-2-ylmethyl)-1,3,5-triazinane-2,4,6-trione (TGIC) </v>
      </c>
    </row>
    <row r="178" spans="2:17" s="20" customFormat="1" ht="27" customHeight="1">
      <c r="B178" s="499"/>
      <c r="C178" s="212">
        <v>82</v>
      </c>
      <c r="D178" s="154" t="s">
        <v>1192</v>
      </c>
      <c r="E178" s="28" t="s">
        <v>1193</v>
      </c>
      <c r="F178" s="155" t="s">
        <v>122</v>
      </c>
      <c r="G178" s="15" t="s">
        <v>13</v>
      </c>
      <c r="H178" s="213"/>
      <c r="I178" s="188"/>
      <c r="J178" s="188"/>
      <c r="K178" s="212">
        <v>82</v>
      </c>
      <c r="L178" s="193" t="str">
        <f t="shared" si="18"/>
        <v>[82] 4,4'-ビス(ジメチルアミノ)ベンゾフェノン 
（ミヒラーケトン）</v>
      </c>
      <c r="M178" s="193" t="str">
        <f t="shared" si="19"/>
        <v>[82] 4,4'-bis(dimethylamino)benzophenone  (Michler’s Ketone )</v>
      </c>
      <c r="N178" s="20" t="s">
        <v>380</v>
      </c>
      <c r="O178" s="20" t="s">
        <v>508</v>
      </c>
      <c r="P178" s="193" t="str">
        <f t="shared" si="20"/>
        <v>[SVHC82] 4,4'-ビス(ジメチルアミノ)ベンゾフェノン 
（ミヒラーケトン）</v>
      </c>
      <c r="Q178" s="193" t="str">
        <f t="shared" si="21"/>
        <v>[SVHC82] 4,4'-bis(dimethylamino)benzophenone  (Michler’s Ketone )</v>
      </c>
    </row>
    <row r="179" spans="2:17" s="20" customFormat="1" ht="27" customHeight="1">
      <c r="B179" s="499"/>
      <c r="C179" s="212">
        <v>81</v>
      </c>
      <c r="D179" s="154" t="s">
        <v>1189</v>
      </c>
      <c r="E179" s="28" t="s">
        <v>1190</v>
      </c>
      <c r="F179" s="156" t="s">
        <v>1191</v>
      </c>
      <c r="G179" s="15" t="s">
        <v>12</v>
      </c>
      <c r="H179" s="213"/>
      <c r="I179" s="188"/>
      <c r="J179" s="188"/>
      <c r="K179" s="212">
        <v>81</v>
      </c>
      <c r="L179" s="193" t="str">
        <f t="shared" si="18"/>
        <v>[81] ビス[4-(ジメチルアミノ)フェニル]メタン 
（ミヒラーベース）</v>
      </c>
      <c r="M179" s="193" t="str">
        <f t="shared" si="19"/>
        <v>[81] N,N,N',N'-tetramethyl-4,4'-methylenedianiline  (Michler’s Base)</v>
      </c>
      <c r="N179" s="20" t="s">
        <v>314</v>
      </c>
      <c r="O179" s="20" t="s">
        <v>313</v>
      </c>
      <c r="P179" s="193" t="str">
        <f t="shared" si="20"/>
        <v>[SVHC81] ビス[4-(ジメチルアミノ)フェニル]メタン 
（ミヒラーベース）</v>
      </c>
      <c r="Q179" s="193" t="str">
        <f t="shared" si="21"/>
        <v>[SVHC81] N,N,N',N'-tetramethyl-4,4'-methylenedianiline  (Michler’s Base)</v>
      </c>
    </row>
    <row r="180" spans="2:17" s="20" customFormat="1" ht="15" customHeight="1">
      <c r="B180" s="499"/>
      <c r="C180" s="212">
        <v>80</v>
      </c>
      <c r="D180" s="154" t="s">
        <v>111</v>
      </c>
      <c r="E180" s="28" t="s">
        <v>10</v>
      </c>
      <c r="F180" s="156" t="s">
        <v>120</v>
      </c>
      <c r="G180" s="15" t="s">
        <v>11</v>
      </c>
      <c r="H180" s="213"/>
      <c r="I180" s="188"/>
      <c r="J180" s="188"/>
      <c r="K180" s="212">
        <v>80</v>
      </c>
      <c r="L180" s="193" t="str">
        <f t="shared" si="18"/>
        <v>[80] メタンスルホン酸鉛（ＩＩ）</v>
      </c>
      <c r="M180" s="193" t="str">
        <f t="shared" si="19"/>
        <v>[80] Lead(II) bis(methanesulfonate)</v>
      </c>
      <c r="N180" s="20" t="s">
        <v>339</v>
      </c>
      <c r="O180" s="20" t="s">
        <v>338</v>
      </c>
      <c r="P180" s="193" t="str">
        <f t="shared" si="20"/>
        <v>[SVHC80] メタンスルホン酸鉛（ＩＩ）</v>
      </c>
      <c r="Q180" s="193" t="str">
        <f t="shared" si="21"/>
        <v>[SVHC80] Lead(II) bis(methanesulfonate)</v>
      </c>
    </row>
    <row r="181" spans="2:17" s="20" customFormat="1" ht="15" customHeight="1">
      <c r="B181" s="499"/>
      <c r="C181" s="212">
        <v>79</v>
      </c>
      <c r="D181" s="154" t="s">
        <v>110</v>
      </c>
      <c r="E181" s="28" t="s">
        <v>8</v>
      </c>
      <c r="F181" s="156" t="s">
        <v>119</v>
      </c>
      <c r="G181" s="15" t="s">
        <v>9</v>
      </c>
      <c r="H181" s="213"/>
      <c r="I181" s="188"/>
      <c r="J181" s="188"/>
      <c r="K181" s="212">
        <v>79</v>
      </c>
      <c r="L181" s="193" t="str">
        <f t="shared" si="18"/>
        <v>[79] ホルムアミド</v>
      </c>
      <c r="M181" s="193" t="str">
        <f t="shared" si="19"/>
        <v>[79] Formamide</v>
      </c>
      <c r="N181" s="20" t="s">
        <v>310</v>
      </c>
      <c r="O181" s="20" t="s">
        <v>309</v>
      </c>
      <c r="P181" s="193" t="str">
        <f t="shared" si="20"/>
        <v>[SVHC79] ホルムアミド</v>
      </c>
      <c r="Q181" s="193" t="str">
        <f t="shared" si="21"/>
        <v>[SVHC79] Formamide</v>
      </c>
    </row>
    <row r="182" spans="2:17" s="20" customFormat="1" ht="15" customHeight="1">
      <c r="B182" s="499"/>
      <c r="C182" s="212">
        <v>78</v>
      </c>
      <c r="D182" s="154" t="s">
        <v>545</v>
      </c>
      <c r="E182" s="28" t="s">
        <v>6</v>
      </c>
      <c r="F182" s="156" t="s">
        <v>118</v>
      </c>
      <c r="G182" s="15" t="s">
        <v>7</v>
      </c>
      <c r="H182" s="213"/>
      <c r="I182" s="188"/>
      <c r="J182" s="188"/>
      <c r="K182" s="212">
        <v>78</v>
      </c>
      <c r="L182" s="193" t="str">
        <f t="shared" si="18"/>
        <v>[78] 酸化ホウ素 (三酸化二ホウ素)</v>
      </c>
      <c r="M182" s="193" t="str">
        <f t="shared" si="19"/>
        <v>[78] Diboron trioxide, boric oxide</v>
      </c>
      <c r="N182" s="20" t="s">
        <v>316</v>
      </c>
      <c r="O182" s="20" t="s">
        <v>315</v>
      </c>
      <c r="P182" s="193" t="str">
        <f t="shared" si="20"/>
        <v>[SVHC78] 酸化ホウ素 (三酸化二ホウ素)</v>
      </c>
      <c r="Q182" s="193" t="str">
        <f t="shared" si="21"/>
        <v>[SVHC78] Diboron trioxide, boric oxide</v>
      </c>
    </row>
    <row r="183" spans="2:17" s="20" customFormat="1" ht="36" customHeight="1">
      <c r="B183" s="499"/>
      <c r="C183" s="212">
        <v>77</v>
      </c>
      <c r="D183" s="154" t="s">
        <v>1187</v>
      </c>
      <c r="E183" s="28" t="s">
        <v>1188</v>
      </c>
      <c r="F183" s="156" t="s">
        <v>117</v>
      </c>
      <c r="G183" s="15" t="s">
        <v>5</v>
      </c>
      <c r="H183" s="213"/>
      <c r="I183" s="188"/>
      <c r="J183" s="188"/>
      <c r="K183" s="212">
        <v>77</v>
      </c>
      <c r="L183" s="193" t="str">
        <f t="shared" si="18"/>
        <v>[77] ビス(4-ジメチルアミノフェニル)(4-メチルアミノフェニル)メタノール
(C.I.ソルベントバイオレット8)</v>
      </c>
      <c r="M183" s="193" t="str">
        <f t="shared" si="19"/>
        <v>[77] 4,4'-bis(dimethylamino)-4''-(methylamino)trityl alcohol
(C.I. Solvent Violet 8 )</v>
      </c>
      <c r="N183" s="20" t="s">
        <v>273</v>
      </c>
      <c r="O183" s="20" t="s">
        <v>272</v>
      </c>
      <c r="P183" s="193" t="str">
        <f t="shared" si="20"/>
        <v>[SVHC77] ビス(4-ジメチルアミノフェニル)(4-メチルアミノフェニル)メタノール
(C.I.ソルベントバイオレット8)</v>
      </c>
      <c r="Q183" s="193" t="str">
        <f t="shared" si="21"/>
        <v>[SVHC77] 4,4'-bis(dimethylamino)-4''-(methylamino)trityl alcohol
(C.I. Solvent Violet 8 )</v>
      </c>
    </row>
    <row r="184" spans="2:17" s="20" customFormat="1" ht="36" customHeight="1">
      <c r="B184" s="499"/>
      <c r="C184" s="212">
        <v>76</v>
      </c>
      <c r="D184" s="154" t="s">
        <v>1186</v>
      </c>
      <c r="E184" s="28" t="s">
        <v>1009</v>
      </c>
      <c r="F184" s="156" t="s">
        <v>116</v>
      </c>
      <c r="G184" s="15" t="s">
        <v>4</v>
      </c>
      <c r="H184" s="213"/>
      <c r="I184" s="188"/>
      <c r="J184" s="188"/>
      <c r="K184" s="212">
        <v>76</v>
      </c>
      <c r="L184" s="193" t="str">
        <f t="shared" si="18"/>
        <v>[76] α,α-ビス[4-(ジメチルアミノ)フェニル]-4-(フェニルアミノ)-1-ナフタレンメタノール
(C.I. ソルベントブルー4 )</v>
      </c>
      <c r="M184" s="193" t="str">
        <f t="shared" si="19"/>
        <v>[76] α,α-bis[4-(dimethylamino)phenyl]-4 (phenylamino)naphthalene-1-methanol
(C.I. Solvent Blue 4 )</v>
      </c>
      <c r="N184" s="20" t="s">
        <v>408</v>
      </c>
      <c r="O184" s="20" t="s">
        <v>407</v>
      </c>
      <c r="P184" s="193" t="str">
        <f t="shared" si="20"/>
        <v>[SVHC76] α,α-ビス[4-(ジメチルアミノ)フェニル]-4-(フェニルアミノ)-1-ナフタレンメタノール
(C.I. ソルベントブルー4 )</v>
      </c>
      <c r="Q184" s="193" t="str">
        <f t="shared" si="21"/>
        <v>[SVHC76] α,α-bis[4-(dimethylamino)phenyl]-4 (phenylamino)naphthalene-1-methanol
(C.I. Solvent Blue 4 )</v>
      </c>
    </row>
    <row r="185" spans="2:17" s="20" customFormat="1" ht="43.2">
      <c r="B185" s="499"/>
      <c r="C185" s="212">
        <v>75</v>
      </c>
      <c r="D185" s="154" t="s">
        <v>1008</v>
      </c>
      <c r="E185" s="28" t="s">
        <v>1185</v>
      </c>
      <c r="F185" s="155" t="s">
        <v>115</v>
      </c>
      <c r="G185" s="15" t="s">
        <v>3</v>
      </c>
      <c r="H185" s="213"/>
      <c r="I185" s="188"/>
      <c r="J185" s="188"/>
      <c r="K185" s="212">
        <v>75</v>
      </c>
      <c r="L185" s="193" t="str">
        <f t="shared" si="18"/>
        <v>[75] [4-[4,4'-ビス(ジメチルアミノ)ベンズヒドリリデン]シクロヘキサ-2,5-ジエン-1-イリデン]ジメチルアンモニウムクロリド(C.I. ベーシックバイオレット3)</v>
      </c>
      <c r="M185" s="193" t="str">
        <f t="shared" si="19"/>
        <v>[75] [4-[4,4'-bis(dimethylamino)benzhydrylidene]
cyclohexa-2,5-dien-1-ylidene]dimethylammonium chloride
(C.I. Basic Violet 3)　</v>
      </c>
      <c r="N185" s="20" t="s">
        <v>385</v>
      </c>
      <c r="O185" s="20" t="s">
        <v>384</v>
      </c>
      <c r="P185" s="193" t="str">
        <f t="shared" si="20"/>
        <v>[SVHC75] [4-[4,4'-ビス(ジメチルアミノ)ベンズヒドリリデン]シクロヘキサ-2,5-ジエン-1-イリデン]ジメチルアンモニウムクロリド(C.I. ベーシックバイオレット3)</v>
      </c>
      <c r="Q185" s="193" t="str">
        <f t="shared" si="21"/>
        <v>[SVHC75] [4-[4,4'-bis(dimethylamino)benzhydrylidene]
cyclohexa-2,5-dien-1-ylidene]dimethylammonium chloride
(C.I. Basic Violet 3)　</v>
      </c>
    </row>
    <row r="186" spans="2:17" s="20" customFormat="1" ht="59.25" customHeight="1">
      <c r="B186" s="499"/>
      <c r="C186" s="212">
        <v>74</v>
      </c>
      <c r="D186" s="154" t="s">
        <v>1183</v>
      </c>
      <c r="E186" s="28" t="s">
        <v>1184</v>
      </c>
      <c r="F186" s="156" t="s">
        <v>114</v>
      </c>
      <c r="G186" s="15" t="s">
        <v>2</v>
      </c>
      <c r="H186" s="213"/>
      <c r="I186" s="188"/>
      <c r="J186" s="188"/>
      <c r="K186" s="212">
        <v>74</v>
      </c>
      <c r="L186" s="193" t="str">
        <f t="shared" si="18"/>
        <v>[74] [4-[[4-アニリノ-1-ナフチル][4-(ジメチルアミノ)フェニル]メチレン]シクロヘキサ-2,5-ジエン-1-イリデン]ジメチルアンモニウムクロリド 
(C.I. ベーシック ブルー 26)</v>
      </c>
      <c r="M186" s="193" t="str">
        <f t="shared" si="19"/>
        <v>[74] [4-[[4-anilino-1-naphthyl][4-(dimethylamino)
phenyl]methylene]cyclohexa-2,5-dien-1-ylidene]dimethylammonium chloride
(C.I. Basic Blue 26 )</v>
      </c>
      <c r="N186" s="20" t="s">
        <v>303</v>
      </c>
      <c r="O186" s="20" t="s">
        <v>302</v>
      </c>
      <c r="P186" s="193" t="str">
        <f t="shared" si="20"/>
        <v>[SVHC74] [4-[[4-アニリノ-1-ナフチル][4-(ジメチルアミノ)フェニル]メチレン]シクロヘキサ-2,5-ジエン-1-イリデン]ジメチルアンモニウムクロリド 
(C.I. ベーシック ブルー 26)</v>
      </c>
      <c r="Q186" s="193" t="str">
        <f t="shared" si="21"/>
        <v>[SVHC74] [4-[[4-anilino-1-naphthyl][4-(dimethylamino)
phenyl]methylene]cyclohexa-2,5-dien-1-ylidene]dimethylammonium chloride
(C.I. Basic Blue 26 )</v>
      </c>
    </row>
    <row r="187" spans="2:17" s="20" customFormat="1" ht="27" customHeight="1">
      <c r="B187" s="499"/>
      <c r="C187" s="212">
        <v>73</v>
      </c>
      <c r="D187" s="154" t="s">
        <v>1007</v>
      </c>
      <c r="E187" s="28" t="s">
        <v>1182</v>
      </c>
      <c r="F187" s="156" t="s">
        <v>113</v>
      </c>
      <c r="G187" s="15" t="s">
        <v>1</v>
      </c>
      <c r="H187" s="213"/>
      <c r="I187" s="188"/>
      <c r="J187" s="188"/>
      <c r="K187" s="212">
        <v>73</v>
      </c>
      <c r="L187" s="193" t="str">
        <f t="shared" ref="L187:L250" si="22">CONCATENATE("[",K187,"] ",D187)</f>
        <v>[73] エチレングリコールジメチルエーテル
(1,2-ジメトキシエタン)</v>
      </c>
      <c r="M187" s="193" t="str">
        <f t="shared" si="19"/>
        <v>[73] 1,2-dimethoxyethane; ethylene glycol dimethyl ether (EGDME)</v>
      </c>
      <c r="N187" s="20" t="s">
        <v>365</v>
      </c>
      <c r="O187" s="20" t="s">
        <v>364</v>
      </c>
      <c r="P187" s="193" t="str">
        <f t="shared" si="20"/>
        <v>[SVHC73] エチレングリコールジメチルエーテル
(1,2-ジメトキシエタン)</v>
      </c>
      <c r="Q187" s="193" t="str">
        <f t="shared" si="21"/>
        <v>[SVHC73] 1,2-dimethoxyethane; ethylene glycol dimethyl ether (EGDME)</v>
      </c>
    </row>
    <row r="188" spans="2:17" s="20" customFormat="1" ht="36" customHeight="1" thickBot="1">
      <c r="B188" s="499"/>
      <c r="C188" s="212">
        <v>72</v>
      </c>
      <c r="D188" s="154" t="s">
        <v>1181</v>
      </c>
      <c r="E188" s="28" t="s">
        <v>1006</v>
      </c>
      <c r="F188" s="156" t="s">
        <v>112</v>
      </c>
      <c r="G188" s="15" t="s">
        <v>0</v>
      </c>
      <c r="H188" s="213"/>
      <c r="I188" s="188"/>
      <c r="J188" s="188"/>
      <c r="K188" s="214">
        <v>72</v>
      </c>
      <c r="L188" s="193" t="str">
        <f t="shared" si="22"/>
        <v>[72] トリエチレングリコールジメチルエーテル；
1,2-ビス(2-メトキシエトキシ)エタン 
(TEGDME； トリグライム)</v>
      </c>
      <c r="M188" s="193" t="str">
        <f t="shared" ref="M188:M251" si="23">CONCATENATE("[",K188,"] ",E188)</f>
        <v>[72] 1,2-bis(2-methoxyethoxy)ethane (TEGDME; triglyme)</v>
      </c>
      <c r="N188" s="20" t="s">
        <v>503</v>
      </c>
      <c r="O188" s="20" t="s">
        <v>226</v>
      </c>
      <c r="P188" s="193" t="str">
        <f t="shared" si="20"/>
        <v>[SVHC72] トリエチレングリコールジメチルエーテル；
1,2-ビス(2-メトキシエトキシ)エタン 
(TEGDME； トリグライム)</v>
      </c>
      <c r="Q188" s="193" t="str">
        <f t="shared" si="21"/>
        <v>[SVHC72] 1,2-bis(2-methoxyethoxy)ethane (TEGDME; triglyme)</v>
      </c>
    </row>
    <row r="189" spans="2:17" s="20" customFormat="1" ht="15" customHeight="1">
      <c r="B189" s="500" t="s">
        <v>1157</v>
      </c>
      <c r="C189" s="212">
        <v>71</v>
      </c>
      <c r="D189" s="154" t="s">
        <v>934</v>
      </c>
      <c r="E189" s="28" t="s">
        <v>108</v>
      </c>
      <c r="F189" s="156" t="s">
        <v>1005</v>
      </c>
      <c r="G189" s="14" t="s">
        <v>1179</v>
      </c>
      <c r="H189" s="213"/>
      <c r="I189" s="188"/>
      <c r="J189" s="188"/>
      <c r="K189" s="216">
        <v>71</v>
      </c>
      <c r="L189" s="193" t="str">
        <f t="shared" si="22"/>
        <v>[71] ビスピクリン酸鉛</v>
      </c>
      <c r="M189" s="193" t="str">
        <f t="shared" si="23"/>
        <v>[71] Lead dipicrate</v>
      </c>
      <c r="N189" s="20" t="s">
        <v>319</v>
      </c>
      <c r="O189" s="20" t="s">
        <v>318</v>
      </c>
      <c r="P189" s="193" t="str">
        <f t="shared" si="20"/>
        <v>[SVHC71] ビスピクリン酸鉛</v>
      </c>
      <c r="Q189" s="193" t="str">
        <f t="shared" si="21"/>
        <v>[SVHC71] Lead dipicrate</v>
      </c>
    </row>
    <row r="190" spans="2:17" s="20" customFormat="1" ht="15" customHeight="1">
      <c r="B190" s="501"/>
      <c r="C190" s="212">
        <v>70</v>
      </c>
      <c r="D190" s="154" t="s">
        <v>933</v>
      </c>
      <c r="E190" s="28" t="s">
        <v>106</v>
      </c>
      <c r="F190" s="156" t="s">
        <v>1178</v>
      </c>
      <c r="G190" s="14" t="s">
        <v>1004</v>
      </c>
      <c r="H190" s="213"/>
      <c r="I190" s="188"/>
      <c r="J190" s="188"/>
      <c r="K190" s="212">
        <v>70</v>
      </c>
      <c r="L190" s="193" t="str">
        <f t="shared" si="22"/>
        <v>[70] スチフニン酸鉛</v>
      </c>
      <c r="M190" s="193" t="str">
        <f t="shared" si="23"/>
        <v>[70] Lead styphnate</v>
      </c>
      <c r="N190" s="20" t="s">
        <v>361</v>
      </c>
      <c r="O190" s="20" t="s">
        <v>360</v>
      </c>
      <c r="P190" s="193" t="str">
        <f t="shared" si="20"/>
        <v>[SVHC70] スチフニン酸鉛</v>
      </c>
      <c r="Q190" s="193" t="str">
        <f t="shared" si="21"/>
        <v>[SVHC70] Lead styphnate</v>
      </c>
    </row>
    <row r="191" spans="2:17" s="20" customFormat="1" ht="15" customHeight="1">
      <c r="B191" s="501"/>
      <c r="C191" s="212">
        <v>69</v>
      </c>
      <c r="D191" s="154" t="s">
        <v>104</v>
      </c>
      <c r="E191" s="28" t="s">
        <v>1177</v>
      </c>
      <c r="F191" s="155" t="s">
        <v>105</v>
      </c>
      <c r="G191" s="14" t="s">
        <v>1003</v>
      </c>
      <c r="H191" s="213"/>
      <c r="I191" s="188"/>
      <c r="J191" s="188"/>
      <c r="K191" s="212">
        <v>69</v>
      </c>
      <c r="L191" s="193" t="str">
        <f t="shared" si="22"/>
        <v>[69] アジ化鉛，ジアジド鉛（Ⅱ）</v>
      </c>
      <c r="M191" s="193" t="str">
        <f t="shared" si="23"/>
        <v>[69] Lead azide, Lead diazide</v>
      </c>
      <c r="N191" s="20" t="s">
        <v>344</v>
      </c>
      <c r="O191" s="20" t="s">
        <v>343</v>
      </c>
      <c r="P191" s="193" t="str">
        <f t="shared" si="20"/>
        <v>[SVHC69] アジ化鉛，ジアジド鉛（Ⅱ）</v>
      </c>
      <c r="Q191" s="193" t="str">
        <f t="shared" si="21"/>
        <v>[SVHC69] Lead azide, Lead diazide</v>
      </c>
    </row>
    <row r="192" spans="2:17" s="20" customFormat="1" ht="15" customHeight="1">
      <c r="B192" s="501"/>
      <c r="C192" s="212">
        <v>68</v>
      </c>
      <c r="D192" s="154" t="s">
        <v>102</v>
      </c>
      <c r="E192" s="28" t="s">
        <v>103</v>
      </c>
      <c r="F192" s="156" t="s">
        <v>1002</v>
      </c>
      <c r="G192" s="14" t="s">
        <v>1176</v>
      </c>
      <c r="H192" s="213"/>
      <c r="I192" s="188"/>
      <c r="J192" s="188"/>
      <c r="K192" s="212">
        <v>68</v>
      </c>
      <c r="L192" s="193" t="str">
        <f t="shared" si="22"/>
        <v>[68] フェノールフタレイン</v>
      </c>
      <c r="M192" s="193" t="str">
        <f t="shared" si="23"/>
        <v>[68] Phenolphthalein</v>
      </c>
      <c r="N192" s="20" t="s">
        <v>276</v>
      </c>
      <c r="O192" s="20" t="s">
        <v>275</v>
      </c>
      <c r="P192" s="193" t="str">
        <f t="shared" si="20"/>
        <v>[SVHC68] フェノールフタレイン</v>
      </c>
      <c r="Q192" s="193" t="str">
        <f t="shared" si="21"/>
        <v>[SVHC68] Phenolphthalein</v>
      </c>
    </row>
    <row r="193" spans="2:17" s="20" customFormat="1" ht="27" customHeight="1">
      <c r="B193" s="501"/>
      <c r="C193" s="212">
        <v>67</v>
      </c>
      <c r="D193" s="154" t="s">
        <v>99</v>
      </c>
      <c r="E193" s="28" t="s">
        <v>100</v>
      </c>
      <c r="F193" s="156" t="s">
        <v>101</v>
      </c>
      <c r="G193" s="14" t="s">
        <v>1175</v>
      </c>
      <c r="H193" s="213"/>
      <c r="I193" s="188"/>
      <c r="J193" s="188"/>
      <c r="K193" s="212">
        <v>67</v>
      </c>
      <c r="L193" s="193" t="str">
        <f t="shared" si="22"/>
        <v>[67] 2,2'-ジクロロ-4,4'-メチレンジアニリン</v>
      </c>
      <c r="M193" s="193" t="str">
        <f t="shared" si="23"/>
        <v>[67] 2,2'-dichloro-4,4'-methylenedianiline ［MOCA］</v>
      </c>
      <c r="N193" s="20" t="s">
        <v>279</v>
      </c>
      <c r="O193" s="20" t="s">
        <v>278</v>
      </c>
      <c r="P193" s="193" t="str">
        <f t="shared" ref="P193:P256" si="24">CONCATENATE("[SVHC",K193,"] ",D193)</f>
        <v>[SVHC67] 2,2'-ジクロロ-4,4'-メチレンジアニリン</v>
      </c>
      <c r="Q193" s="193" t="str">
        <f t="shared" ref="Q193:Q256" si="25">CONCATENATE("[SVHC",K193,"] ",E193)</f>
        <v>[SVHC67] 2,2'-dichloro-4,4'-methylenedianiline ［MOCA］</v>
      </c>
    </row>
    <row r="194" spans="2:17" s="20" customFormat="1" ht="15" customHeight="1">
      <c r="B194" s="501"/>
      <c r="C194" s="212">
        <v>66</v>
      </c>
      <c r="D194" s="154" t="s">
        <v>96</v>
      </c>
      <c r="E194" s="28" t="s">
        <v>97</v>
      </c>
      <c r="F194" s="156" t="s">
        <v>98</v>
      </c>
      <c r="G194" s="14" t="s">
        <v>1174</v>
      </c>
      <c r="H194" s="213"/>
      <c r="I194" s="188"/>
      <c r="J194" s="188"/>
      <c r="K194" s="212">
        <v>66</v>
      </c>
      <c r="L194" s="193" t="str">
        <f t="shared" si="22"/>
        <v>[66] N,N-ジメチルアセトアミド</v>
      </c>
      <c r="M194" s="193" t="str">
        <f t="shared" si="23"/>
        <v>[66] N,N-dimethylacetamide ［DMAC］</v>
      </c>
      <c r="N194" s="20" t="s">
        <v>285</v>
      </c>
      <c r="O194" s="20" t="s">
        <v>284</v>
      </c>
      <c r="P194" s="193" t="str">
        <f t="shared" si="24"/>
        <v>[SVHC66] N,N-ジメチルアセトアミド</v>
      </c>
      <c r="Q194" s="193" t="str">
        <f t="shared" si="25"/>
        <v>[SVHC66] N,N-dimethylacetamide ［DMAC］</v>
      </c>
    </row>
    <row r="195" spans="2:17" s="20" customFormat="1" ht="15" customHeight="1">
      <c r="B195" s="501"/>
      <c r="C195" s="212">
        <v>65</v>
      </c>
      <c r="D195" s="154" t="s">
        <v>1172</v>
      </c>
      <c r="E195" s="28" t="s">
        <v>94</v>
      </c>
      <c r="F195" s="156" t="s">
        <v>95</v>
      </c>
      <c r="G195" s="14" t="s">
        <v>1173</v>
      </c>
      <c r="H195" s="213"/>
      <c r="I195" s="188"/>
      <c r="J195" s="188"/>
      <c r="K195" s="212">
        <v>65</v>
      </c>
      <c r="L195" s="193" t="str">
        <f t="shared" si="22"/>
        <v>[65] ヒ酸鉛（ＩＩ）</v>
      </c>
      <c r="M195" s="193" t="str">
        <f t="shared" si="23"/>
        <v>[65] Trilead diarsenate</v>
      </c>
      <c r="N195" s="20" t="s">
        <v>410</v>
      </c>
      <c r="O195" s="20" t="s">
        <v>409</v>
      </c>
      <c r="P195" s="193" t="str">
        <f t="shared" si="24"/>
        <v>[SVHC65] ヒ酸鉛（ＩＩ）</v>
      </c>
      <c r="Q195" s="193" t="str">
        <f t="shared" si="25"/>
        <v>[SVHC65] Trilead diarsenate</v>
      </c>
    </row>
    <row r="196" spans="2:17" s="20" customFormat="1" ht="15" customHeight="1">
      <c r="B196" s="501"/>
      <c r="C196" s="212">
        <v>64</v>
      </c>
      <c r="D196" s="154" t="s">
        <v>91</v>
      </c>
      <c r="E196" s="28" t="s">
        <v>92</v>
      </c>
      <c r="F196" s="156" t="s">
        <v>93</v>
      </c>
      <c r="G196" s="14" t="s">
        <v>1001</v>
      </c>
      <c r="H196" s="213"/>
      <c r="I196" s="188"/>
      <c r="J196" s="188"/>
      <c r="K196" s="212">
        <v>64</v>
      </c>
      <c r="L196" s="193" t="str">
        <f t="shared" si="22"/>
        <v>[64] ヒ酸カルシウム</v>
      </c>
      <c r="M196" s="193" t="str">
        <f t="shared" si="23"/>
        <v>[64] Calcium arsenate</v>
      </c>
      <c r="N196" s="20" t="s">
        <v>294</v>
      </c>
      <c r="O196" s="20" t="s">
        <v>293</v>
      </c>
      <c r="P196" s="193" t="str">
        <f t="shared" si="24"/>
        <v>[SVHC64] ヒ酸カルシウム</v>
      </c>
      <c r="Q196" s="193" t="str">
        <f t="shared" si="25"/>
        <v>[SVHC64] Calcium arsenate</v>
      </c>
    </row>
    <row r="197" spans="2:17" s="20" customFormat="1" ht="15" customHeight="1">
      <c r="B197" s="501"/>
      <c r="C197" s="212">
        <v>63</v>
      </c>
      <c r="D197" s="154" t="s">
        <v>88</v>
      </c>
      <c r="E197" s="28" t="s">
        <v>89</v>
      </c>
      <c r="F197" s="156" t="s">
        <v>90</v>
      </c>
      <c r="G197" s="14" t="s">
        <v>1000</v>
      </c>
      <c r="H197" s="213"/>
      <c r="I197" s="188"/>
      <c r="J197" s="188"/>
      <c r="K197" s="212">
        <v>63</v>
      </c>
      <c r="L197" s="193" t="str">
        <f t="shared" si="22"/>
        <v>[63] ヒ酸</v>
      </c>
      <c r="M197" s="193" t="str">
        <f t="shared" si="23"/>
        <v>[63] Arsenic acid</v>
      </c>
      <c r="N197" s="20" t="s">
        <v>393</v>
      </c>
      <c r="O197" s="20" t="s">
        <v>392</v>
      </c>
      <c r="P197" s="193" t="str">
        <f t="shared" si="24"/>
        <v>[SVHC63] ヒ酸</v>
      </c>
      <c r="Q197" s="193" t="str">
        <f t="shared" si="25"/>
        <v>[SVHC63] Arsenic acid</v>
      </c>
    </row>
    <row r="198" spans="2:17" s="20" customFormat="1" ht="15" customHeight="1">
      <c r="B198" s="501"/>
      <c r="C198" s="212">
        <v>62</v>
      </c>
      <c r="D198" s="154" t="s">
        <v>999</v>
      </c>
      <c r="E198" s="28" t="s">
        <v>86</v>
      </c>
      <c r="F198" s="155" t="s">
        <v>87</v>
      </c>
      <c r="G198" s="14" t="s">
        <v>1171</v>
      </c>
      <c r="H198" s="213"/>
      <c r="I198" s="188"/>
      <c r="J198" s="188"/>
      <c r="K198" s="212">
        <v>62</v>
      </c>
      <c r="L198" s="193" t="str">
        <f t="shared" si="22"/>
        <v>[62] ジエチレングリコールジメチルエーテル</v>
      </c>
      <c r="M198" s="193" t="str">
        <f t="shared" si="23"/>
        <v>[62] Bis(2-methoxyethyl) ether</v>
      </c>
      <c r="N198" s="20" t="s">
        <v>374</v>
      </c>
      <c r="O198" s="20" t="s">
        <v>373</v>
      </c>
      <c r="P198" s="193" t="str">
        <f t="shared" si="24"/>
        <v>[SVHC62] ジエチレングリコールジメチルエーテル</v>
      </c>
      <c r="Q198" s="193" t="str">
        <f t="shared" si="25"/>
        <v>[SVHC62] Bis(2-methoxyethyl) ether</v>
      </c>
    </row>
    <row r="199" spans="2:17" s="20" customFormat="1" ht="15" customHeight="1">
      <c r="B199" s="501"/>
      <c r="C199" s="212">
        <v>61</v>
      </c>
      <c r="D199" s="154" t="s">
        <v>83</v>
      </c>
      <c r="E199" s="28" t="s">
        <v>84</v>
      </c>
      <c r="F199" s="156" t="s">
        <v>85</v>
      </c>
      <c r="G199" s="14" t="s">
        <v>1170</v>
      </c>
      <c r="H199" s="213"/>
      <c r="I199" s="188"/>
      <c r="J199" s="188"/>
      <c r="K199" s="212">
        <v>61</v>
      </c>
      <c r="L199" s="193" t="str">
        <f t="shared" si="22"/>
        <v>[61] 1,2-ジクロロエタン</v>
      </c>
      <c r="M199" s="193" t="str">
        <f t="shared" si="23"/>
        <v>[61] 1,2-Dichloroethane</v>
      </c>
      <c r="N199" s="20" t="s">
        <v>368</v>
      </c>
      <c r="O199" s="20" t="s">
        <v>367</v>
      </c>
      <c r="P199" s="193" t="str">
        <f t="shared" si="24"/>
        <v>[SVHC61] 1,2-ジクロロエタン</v>
      </c>
      <c r="Q199" s="193" t="str">
        <f t="shared" si="25"/>
        <v>[SVHC61] 1,2-Dichloroethane</v>
      </c>
    </row>
    <row r="200" spans="2:17" s="20" customFormat="1" ht="27" customHeight="1">
      <c r="B200" s="501"/>
      <c r="C200" s="212">
        <v>60</v>
      </c>
      <c r="D200" s="154" t="s">
        <v>80</v>
      </c>
      <c r="E200" s="28" t="s">
        <v>81</v>
      </c>
      <c r="F200" s="156" t="s">
        <v>82</v>
      </c>
      <c r="G200" s="14" t="s">
        <v>998</v>
      </c>
      <c r="H200" s="213"/>
      <c r="I200" s="188"/>
      <c r="J200" s="188"/>
      <c r="K200" s="212">
        <v>60</v>
      </c>
      <c r="L200" s="193" t="str">
        <f t="shared" si="22"/>
        <v>[60] 4-（1,1,3,3－テトラメチルブチル）フェノール、4-tert-オクチルフェノール</v>
      </c>
      <c r="M200" s="193" t="str">
        <f t="shared" si="23"/>
        <v>[60] 4-(1,1,3,3-tetramethylbutyl)phenol, (4-tert-Octylphenol)</v>
      </c>
      <c r="N200" s="20" t="s">
        <v>403</v>
      </c>
      <c r="O200" s="20" t="s">
        <v>402</v>
      </c>
      <c r="P200" s="193" t="str">
        <f t="shared" si="24"/>
        <v>[SVHC60] 4-（1,1,3,3－テトラメチルブチル）フェノール、4-tert-オクチルフェノール</v>
      </c>
      <c r="Q200" s="193" t="str">
        <f t="shared" si="25"/>
        <v>[SVHC60] 4-(1,1,3,3-tetramethylbutyl)phenol, (4-tert-Octylphenol)</v>
      </c>
    </row>
    <row r="201" spans="2:17" s="20" customFormat="1" ht="15" customHeight="1">
      <c r="B201" s="501"/>
      <c r="C201" s="212">
        <v>59</v>
      </c>
      <c r="D201" s="154" t="s">
        <v>996</v>
      </c>
      <c r="E201" s="28" t="s">
        <v>78</v>
      </c>
      <c r="F201" s="156" t="s">
        <v>79</v>
      </c>
      <c r="G201" s="14" t="s">
        <v>997</v>
      </c>
      <c r="H201" s="213"/>
      <c r="I201" s="188"/>
      <c r="J201" s="188"/>
      <c r="K201" s="212">
        <v>59</v>
      </c>
      <c r="L201" s="193" t="str">
        <f t="shared" si="22"/>
        <v>[59] 2-メトキシアニリン；o-アニシジン</v>
      </c>
      <c r="M201" s="193" t="str">
        <f t="shared" si="23"/>
        <v>[59] 2-Methoxyaniline; o-Anisidine</v>
      </c>
      <c r="N201" s="20" t="s">
        <v>297</v>
      </c>
      <c r="O201" s="20" t="s">
        <v>296</v>
      </c>
      <c r="P201" s="193" t="str">
        <f t="shared" si="24"/>
        <v>[SVHC59] 2-メトキシアニリン；o-アニシジン</v>
      </c>
      <c r="Q201" s="193" t="str">
        <f t="shared" si="25"/>
        <v>[SVHC59] 2-Methoxyaniline; o-Anisidine</v>
      </c>
    </row>
    <row r="202" spans="2:17" s="20" customFormat="1" ht="15" customHeight="1">
      <c r="B202" s="501"/>
      <c r="C202" s="212">
        <v>58</v>
      </c>
      <c r="D202" s="154" t="s">
        <v>1168</v>
      </c>
      <c r="E202" s="28" t="s">
        <v>1169</v>
      </c>
      <c r="F202" s="156" t="s">
        <v>77</v>
      </c>
      <c r="G202" s="14" t="s">
        <v>995</v>
      </c>
      <c r="H202" s="213"/>
      <c r="I202" s="188"/>
      <c r="J202" s="188"/>
      <c r="K202" s="212">
        <v>58</v>
      </c>
      <c r="L202" s="193" t="str">
        <f t="shared" si="22"/>
        <v>[58] ビス（2-メトキシエチル）＝フタラート</v>
      </c>
      <c r="M202" s="193" t="str">
        <f t="shared" si="23"/>
        <v>[58] Bis(2-methoxyethyl) phthalate</v>
      </c>
      <c r="N202" s="20" t="s">
        <v>391</v>
      </c>
      <c r="O202" s="20" t="s">
        <v>390</v>
      </c>
      <c r="P202" s="193" t="str">
        <f t="shared" si="24"/>
        <v>[SVHC58] ビス（2-メトキシエチル）＝フタラート</v>
      </c>
      <c r="Q202" s="193" t="str">
        <f t="shared" si="25"/>
        <v>[SVHC58] Bis(2-methoxyethyl) phthalate</v>
      </c>
    </row>
    <row r="203" spans="2:17" s="20" customFormat="1" ht="27" customHeight="1">
      <c r="B203" s="501"/>
      <c r="C203" s="212">
        <v>57</v>
      </c>
      <c r="D203" s="154" t="s">
        <v>1166</v>
      </c>
      <c r="E203" s="28" t="s">
        <v>1167</v>
      </c>
      <c r="F203" s="156" t="s">
        <v>76</v>
      </c>
      <c r="G203" s="14" t="s">
        <v>994</v>
      </c>
      <c r="H203" s="213"/>
      <c r="I203" s="188"/>
      <c r="J203" s="188"/>
      <c r="K203" s="212">
        <v>57</v>
      </c>
      <c r="L203" s="193" t="str">
        <f t="shared" si="22"/>
        <v>[57] アニリンとホルムアルデヒドの重合物</v>
      </c>
      <c r="M203" s="193" t="str">
        <f t="shared" si="23"/>
        <v>[57] Formaldehyde, oligomeric reaction products with aniline (technical MDA)</v>
      </c>
      <c r="N203" s="20" t="s">
        <v>336</v>
      </c>
      <c r="O203" s="20" t="s">
        <v>335</v>
      </c>
      <c r="P203" s="193" t="str">
        <f t="shared" si="24"/>
        <v>[SVHC57] アニリンとホルムアルデヒドの重合物</v>
      </c>
      <c r="Q203" s="193" t="str">
        <f t="shared" si="25"/>
        <v>[SVHC57] Formaldehyde, oligomeric reaction products with aniline (technical MDA)</v>
      </c>
    </row>
    <row r="204" spans="2:17" s="20" customFormat="1" ht="27" customHeight="1">
      <c r="B204" s="501"/>
      <c r="C204" s="212">
        <v>56</v>
      </c>
      <c r="D204" s="154" t="s">
        <v>1164</v>
      </c>
      <c r="E204" s="28" t="s">
        <v>1165</v>
      </c>
      <c r="F204" s="156" t="s">
        <v>985</v>
      </c>
      <c r="G204" s="14" t="s">
        <v>985</v>
      </c>
      <c r="H204" s="213"/>
      <c r="I204" s="188"/>
      <c r="J204" s="188"/>
      <c r="K204" s="212">
        <v>56</v>
      </c>
      <c r="L204" s="193" t="str">
        <f t="shared" si="22"/>
        <v>[56] ジルコニアアルミノケイ酸、耐火性セラミック繊維</v>
      </c>
      <c r="M204" s="193" t="str">
        <f t="shared" si="23"/>
        <v>[56] Zirconia Aluminosilicate Refractory Ceramic Fibres (Zr-RCF)</v>
      </c>
      <c r="N204" s="20" t="s">
        <v>400</v>
      </c>
      <c r="O204" s="20" t="s">
        <v>399</v>
      </c>
      <c r="P204" s="193" t="str">
        <f t="shared" si="24"/>
        <v>[SVHC56] ジルコニアアルミノケイ酸、耐火性セラミック繊維</v>
      </c>
      <c r="Q204" s="193" t="str">
        <f t="shared" si="25"/>
        <v>[SVHC56] Zirconia Aluminosilicate Refractory Ceramic Fibres (Zr-RCF)</v>
      </c>
    </row>
    <row r="205" spans="2:17" s="20" customFormat="1" ht="27" customHeight="1">
      <c r="B205" s="501"/>
      <c r="C205" s="212">
        <v>55</v>
      </c>
      <c r="D205" s="154" t="s">
        <v>1162</v>
      </c>
      <c r="E205" s="28" t="s">
        <v>1163</v>
      </c>
      <c r="F205" s="156" t="s">
        <v>985</v>
      </c>
      <c r="G205" s="14" t="s">
        <v>985</v>
      </c>
      <c r="H205" s="213"/>
      <c r="I205" s="188"/>
      <c r="J205" s="188"/>
      <c r="K205" s="212">
        <v>55</v>
      </c>
      <c r="L205" s="193" t="str">
        <f t="shared" si="22"/>
        <v>[55] アルミノケイ酸、耐火性セラミック繊維</v>
      </c>
      <c r="M205" s="193" t="str">
        <f t="shared" si="23"/>
        <v>[55] Aluminosilicate Refractory Ceramic Fibres (RCF)</v>
      </c>
      <c r="N205" s="20" t="s">
        <v>299</v>
      </c>
      <c r="O205" s="20" t="s">
        <v>298</v>
      </c>
      <c r="P205" s="193" t="str">
        <f t="shared" si="24"/>
        <v>[SVHC55] アルミノケイ酸、耐火性セラミック繊維</v>
      </c>
      <c r="Q205" s="193" t="str">
        <f t="shared" si="25"/>
        <v>[SVHC55] Aluminosilicate Refractory Ceramic Fibres (RCF)</v>
      </c>
    </row>
    <row r="206" spans="2:17" s="20" customFormat="1" ht="15" customHeight="1">
      <c r="B206" s="501"/>
      <c r="C206" s="212">
        <v>54</v>
      </c>
      <c r="D206" s="154" t="s">
        <v>73</v>
      </c>
      <c r="E206" s="28" t="s">
        <v>74</v>
      </c>
      <c r="F206" s="156" t="s">
        <v>1160</v>
      </c>
      <c r="G206" s="14" t="s">
        <v>1161</v>
      </c>
      <c r="H206" s="213"/>
      <c r="I206" s="188"/>
      <c r="J206" s="188"/>
      <c r="K206" s="212">
        <v>54</v>
      </c>
      <c r="L206" s="193" t="str">
        <f t="shared" si="22"/>
        <v>[54] クロム酸八水酸化五亜鉛</v>
      </c>
      <c r="M206" s="193" t="str">
        <f t="shared" si="23"/>
        <v>[54] Pentazinc chromate octahydroxide</v>
      </c>
      <c r="N206" s="20" t="s">
        <v>323</v>
      </c>
      <c r="O206" s="20" t="s">
        <v>322</v>
      </c>
      <c r="P206" s="193" t="str">
        <f t="shared" si="24"/>
        <v>[SVHC54] クロム酸八水酸化五亜鉛</v>
      </c>
      <c r="Q206" s="193" t="str">
        <f t="shared" si="25"/>
        <v>[SVHC54] Pentazinc chromate octahydroxide</v>
      </c>
    </row>
    <row r="207" spans="2:17" s="20" customFormat="1" ht="27" customHeight="1">
      <c r="B207" s="501"/>
      <c r="C207" s="212">
        <v>53</v>
      </c>
      <c r="D207" s="154" t="s">
        <v>993</v>
      </c>
      <c r="E207" s="28" t="s">
        <v>1158</v>
      </c>
      <c r="F207" s="155" t="s">
        <v>72</v>
      </c>
      <c r="G207" s="14" t="s">
        <v>1159</v>
      </c>
      <c r="H207" s="213"/>
      <c r="I207" s="188"/>
      <c r="J207" s="188"/>
      <c r="K207" s="212">
        <v>53</v>
      </c>
      <c r="L207" s="193" t="str">
        <f t="shared" si="22"/>
        <v>[53] クロム酸ヒドロキシ亜鉛カリウム</v>
      </c>
      <c r="M207" s="193" t="str">
        <f t="shared" si="23"/>
        <v>[53] Potassium hydroxyoctaoxodizincatedi-chromate</v>
      </c>
      <c r="N207" s="20" t="s">
        <v>288</v>
      </c>
      <c r="O207" s="20" t="s">
        <v>287</v>
      </c>
      <c r="P207" s="193" t="str">
        <f t="shared" si="24"/>
        <v>[SVHC53] クロム酸ヒドロキシ亜鉛カリウム</v>
      </c>
      <c r="Q207" s="193" t="str">
        <f t="shared" si="25"/>
        <v>[SVHC53] Potassium hydroxyoctaoxodizincatedi-chromate</v>
      </c>
    </row>
    <row r="208" spans="2:17" s="188" customFormat="1" ht="15" customHeight="1" thickBot="1">
      <c r="B208" s="501"/>
      <c r="C208" s="212">
        <v>52</v>
      </c>
      <c r="D208" s="154" t="s">
        <v>990</v>
      </c>
      <c r="E208" s="28" t="s">
        <v>70</v>
      </c>
      <c r="F208" s="156" t="s">
        <v>991</v>
      </c>
      <c r="G208" s="14" t="s">
        <v>992</v>
      </c>
      <c r="H208" s="213"/>
      <c r="K208" s="218">
        <v>52</v>
      </c>
      <c r="L208" s="193" t="str">
        <f t="shared" si="22"/>
        <v>[52] トリス（クロメート）ニクロム，クロム酸/クロム(Ⅲ)</v>
      </c>
      <c r="M208" s="193" t="str">
        <f t="shared" si="23"/>
        <v>[52] Dichromium tris(chromate)</v>
      </c>
      <c r="N208" s="188" t="s">
        <v>358</v>
      </c>
      <c r="O208" s="188" t="s">
        <v>357</v>
      </c>
      <c r="P208" s="193" t="str">
        <f t="shared" si="24"/>
        <v>[SVHC52] トリス（クロメート）ニクロム，クロム酸/クロム(Ⅲ)</v>
      </c>
      <c r="Q208" s="193" t="str">
        <f t="shared" si="25"/>
        <v>[SVHC52] Dichromium tris(chromate)</v>
      </c>
    </row>
    <row r="209" spans="2:17" s="188" customFormat="1" ht="36" customHeight="1">
      <c r="B209" s="502" t="s">
        <v>1139</v>
      </c>
      <c r="C209" s="212">
        <v>51</v>
      </c>
      <c r="D209" s="154" t="s">
        <v>914</v>
      </c>
      <c r="E209" s="28" t="s">
        <v>971</v>
      </c>
      <c r="F209" s="165" t="s">
        <v>1156</v>
      </c>
      <c r="G209" s="14" t="s">
        <v>989</v>
      </c>
      <c r="H209" s="213"/>
      <c r="K209" s="209">
        <v>51</v>
      </c>
      <c r="L209" s="193" t="str">
        <f t="shared" si="22"/>
        <v>[51] フタル酸ジイソヘプチル，
1,2-ベンゼンジカルボン酸、ジ-C6～8-分岐アルキルエステル、C7に富む</v>
      </c>
      <c r="M209" s="193" t="str">
        <f t="shared" si="23"/>
        <v>[51] 1,2-Benzenedicarboxylic acid, di-C6-8-branched alkyl esters, C7-rich (DIHP)</v>
      </c>
      <c r="N209" s="188" t="s">
        <v>329</v>
      </c>
      <c r="O209" s="188" t="s">
        <v>328</v>
      </c>
      <c r="P209" s="193" t="str">
        <f t="shared" si="24"/>
        <v>[SVHC51] フタル酸ジイソヘプチル，
1,2-ベンゼンジカルボン酸、ジ-C6～8-分岐アルキルエステル、C7に富む</v>
      </c>
      <c r="Q209" s="193" t="str">
        <f t="shared" si="25"/>
        <v>[SVHC51] 1,2-Benzenedicarboxylic acid, di-C6-8-branched alkyl esters, C7-rich (DIHP)</v>
      </c>
    </row>
    <row r="210" spans="2:17" s="188" customFormat="1" ht="15" customHeight="1">
      <c r="B210" s="502"/>
      <c r="C210" s="212">
        <v>50</v>
      </c>
      <c r="D210" s="154" t="s">
        <v>1152</v>
      </c>
      <c r="E210" s="28" t="s">
        <v>1153</v>
      </c>
      <c r="F210" s="165" t="s">
        <v>1154</v>
      </c>
      <c r="G210" s="14" t="s">
        <v>1155</v>
      </c>
      <c r="H210" s="213"/>
      <c r="K210" s="212">
        <v>50</v>
      </c>
      <c r="L210" s="193" t="str">
        <f t="shared" si="22"/>
        <v>[50] 1,2,3-トリクロロプロパン</v>
      </c>
      <c r="M210" s="193" t="str">
        <f t="shared" si="23"/>
        <v xml:space="preserve">[50] 1,2,3-trichloropropane </v>
      </c>
      <c r="N210" s="188" t="s">
        <v>549</v>
      </c>
      <c r="O210" s="188" t="s">
        <v>550</v>
      </c>
      <c r="P210" s="193" t="str">
        <f t="shared" si="24"/>
        <v>[SVHC50] 1,2,3-トリクロロプロパン</v>
      </c>
      <c r="Q210" s="193" t="str">
        <f t="shared" si="25"/>
        <v xml:space="preserve">[SVHC50] 1,2,3-trichloropropane </v>
      </c>
    </row>
    <row r="211" spans="2:17" s="188" customFormat="1" ht="15" customHeight="1">
      <c r="B211" s="502"/>
      <c r="C211" s="212">
        <v>49</v>
      </c>
      <c r="D211" s="154" t="s">
        <v>1148</v>
      </c>
      <c r="E211" s="28" t="s">
        <v>1149</v>
      </c>
      <c r="F211" s="165" t="s">
        <v>1150</v>
      </c>
      <c r="G211" s="14" t="s">
        <v>1151</v>
      </c>
      <c r="H211" s="213"/>
      <c r="K211" s="212">
        <v>49</v>
      </c>
      <c r="L211" s="193" t="str">
        <f t="shared" si="22"/>
        <v>[49] N-メチル-2-ピロリドン</v>
      </c>
      <c r="M211" s="193" t="str">
        <f t="shared" si="23"/>
        <v>[49] 1-methyl-2-pyrrolidone</v>
      </c>
      <c r="N211" s="188" t="s">
        <v>551</v>
      </c>
      <c r="O211" s="188" t="s">
        <v>552</v>
      </c>
      <c r="P211" s="193" t="str">
        <f t="shared" si="24"/>
        <v>[SVHC49] N-メチル-2-ピロリドン</v>
      </c>
      <c r="Q211" s="193" t="str">
        <f t="shared" si="25"/>
        <v>[SVHC49] 1-methyl-2-pyrrolidone</v>
      </c>
    </row>
    <row r="212" spans="2:17" s="188" customFormat="1" ht="27" customHeight="1">
      <c r="B212" s="502"/>
      <c r="C212" s="212">
        <v>48</v>
      </c>
      <c r="D212" s="154" t="s">
        <v>1144</v>
      </c>
      <c r="E212" s="28" t="s">
        <v>1145</v>
      </c>
      <c r="F212" s="234" t="s">
        <v>1146</v>
      </c>
      <c r="G212" s="14" t="s">
        <v>1147</v>
      </c>
      <c r="H212" s="213"/>
      <c r="K212" s="212">
        <v>48</v>
      </c>
      <c r="L212" s="193" t="str">
        <f t="shared" si="22"/>
        <v>[48] ヒドラジン</v>
      </c>
      <c r="M212" s="193" t="str">
        <f t="shared" si="23"/>
        <v>[48] Hydrazine</v>
      </c>
      <c r="N212" s="188" t="s">
        <v>553</v>
      </c>
      <c r="O212" s="188" t="s">
        <v>554</v>
      </c>
      <c r="P212" s="193" t="str">
        <f t="shared" si="24"/>
        <v>[SVHC48] ヒドラジン</v>
      </c>
      <c r="Q212" s="193" t="str">
        <f t="shared" si="25"/>
        <v>[SVHC48] Hydrazine</v>
      </c>
    </row>
    <row r="213" spans="2:17" s="20" customFormat="1" ht="36" customHeight="1">
      <c r="B213" s="502"/>
      <c r="C213" s="212">
        <v>47</v>
      </c>
      <c r="D213" s="154" t="s">
        <v>913</v>
      </c>
      <c r="E213" s="28" t="s">
        <v>970</v>
      </c>
      <c r="F213" s="165" t="s">
        <v>1142</v>
      </c>
      <c r="G213" s="14" t="s">
        <v>1143</v>
      </c>
      <c r="H213" s="213"/>
      <c r="I213" s="188"/>
      <c r="J213" s="188"/>
      <c r="K213" s="212">
        <v>47</v>
      </c>
      <c r="L213" s="193" t="str">
        <f t="shared" si="22"/>
        <v>[47] フタル酸ヘプチルノニルウンデシル，
1,2-ベンゼンジカルボン酸、ジ-C7～11-分岐及び直鎖アルキルエステル</v>
      </c>
      <c r="M213" s="193" t="str">
        <f t="shared" si="23"/>
        <v xml:space="preserve">[47] 1,2-Benzenedicarboxylic acid, di-C7-11-branched and linear alkyl esters (DHNUP) </v>
      </c>
      <c r="N213" s="20" t="s">
        <v>226</v>
      </c>
      <c r="O213" s="20" t="s">
        <v>226</v>
      </c>
      <c r="P213" s="193" t="str">
        <f t="shared" si="24"/>
        <v>[SVHC47] フタル酸ヘプチルノニルウンデシル，
1,2-ベンゼンジカルボン酸、ジ-C7～11-分岐及び直鎖アルキルエステル</v>
      </c>
      <c r="Q213" s="193" t="str">
        <f t="shared" si="25"/>
        <v xml:space="preserve">[SVHC47] 1,2-Benzenedicarboxylic acid, di-C7-11-branched and linear alkyl esters (DHNUP) </v>
      </c>
    </row>
    <row r="214" spans="2:17" s="20" customFormat="1" ht="15" customHeight="1">
      <c r="B214" s="502"/>
      <c r="C214" s="212">
        <v>46</v>
      </c>
      <c r="D214" s="154" t="s">
        <v>967</v>
      </c>
      <c r="E214" s="28" t="s">
        <v>968</v>
      </c>
      <c r="F214" s="167" t="s">
        <v>1141</v>
      </c>
      <c r="G214" s="14" t="s">
        <v>969</v>
      </c>
      <c r="H214" s="213"/>
      <c r="I214" s="188"/>
      <c r="J214" s="188"/>
      <c r="K214" s="212">
        <v>46</v>
      </c>
      <c r="L214" s="193" t="str">
        <f t="shared" si="22"/>
        <v>[46] クロム酸ストロンチウム（ＩＩ）</v>
      </c>
      <c r="M214" s="193" t="str">
        <f t="shared" si="23"/>
        <v>[46] Strontium chromate</v>
      </c>
      <c r="N214" s="20" t="s">
        <v>555</v>
      </c>
      <c r="O214" s="20" t="s">
        <v>556</v>
      </c>
      <c r="P214" s="193" t="str">
        <f t="shared" si="24"/>
        <v>[SVHC46] クロム酸ストロンチウム（ＩＩ）</v>
      </c>
      <c r="Q214" s="193" t="str">
        <f t="shared" si="25"/>
        <v>[SVHC46] Strontium chromate</v>
      </c>
    </row>
    <row r="215" spans="2:17" s="188" customFormat="1" ht="15" customHeight="1" thickBot="1">
      <c r="B215" s="502"/>
      <c r="C215" s="212">
        <v>45</v>
      </c>
      <c r="D215" s="154" t="s">
        <v>1140</v>
      </c>
      <c r="E215" s="28" t="s">
        <v>918</v>
      </c>
      <c r="F215" s="165" t="s">
        <v>231</v>
      </c>
      <c r="G215" s="14" t="s">
        <v>232</v>
      </c>
      <c r="H215" s="213"/>
      <c r="K215" s="214">
        <v>45</v>
      </c>
      <c r="L215" s="193" t="str">
        <f t="shared" si="22"/>
        <v>[45] 酢酸2-エトキシエチル</v>
      </c>
      <c r="M215" s="193" t="str">
        <f t="shared" si="23"/>
        <v>[45] 2-ethoxyethyl acetate</v>
      </c>
      <c r="N215" s="188" t="s">
        <v>557</v>
      </c>
      <c r="O215" s="188" t="s">
        <v>558</v>
      </c>
      <c r="P215" s="193" t="str">
        <f t="shared" si="24"/>
        <v>[SVHC45] 酢酸2-エトキシエチル</v>
      </c>
      <c r="Q215" s="193" t="str">
        <f t="shared" si="25"/>
        <v>[SVHC45] 2-ethoxyethyl acetate</v>
      </c>
    </row>
    <row r="216" spans="2:17" s="188" customFormat="1" ht="27" customHeight="1">
      <c r="B216" s="503" t="s">
        <v>1125</v>
      </c>
      <c r="C216" s="453">
        <v>44</v>
      </c>
      <c r="D216" s="154" t="s">
        <v>126</v>
      </c>
      <c r="E216" s="26" t="s">
        <v>984</v>
      </c>
      <c r="F216" s="174" t="s">
        <v>985</v>
      </c>
      <c r="G216" s="14" t="s">
        <v>985</v>
      </c>
      <c r="H216" s="201"/>
      <c r="K216" s="491">
        <v>44</v>
      </c>
      <c r="L216" s="193" t="str">
        <f t="shared" si="22"/>
        <v>[44] 三酸化クロムおよびそのオリゴマーから生成される酸</v>
      </c>
      <c r="M216" s="193" t="str">
        <f t="shared" si="23"/>
        <v>[44] Acids generated from chromium trioxide and their oligomers</v>
      </c>
      <c r="N216" s="188" t="s">
        <v>559</v>
      </c>
      <c r="O216" s="188" t="s">
        <v>560</v>
      </c>
      <c r="P216" s="193" t="str">
        <f t="shared" si="24"/>
        <v>[SVHC44] 三酸化クロムおよびそのオリゴマーから生成される酸</v>
      </c>
      <c r="Q216" s="193" t="str">
        <f t="shared" si="25"/>
        <v>[SVHC44] Acids generated from chromium trioxide and their oligomers</v>
      </c>
    </row>
    <row r="217" spans="2:17" s="188" customFormat="1" ht="15" customHeight="1">
      <c r="B217" s="503"/>
      <c r="C217" s="453"/>
      <c r="D217" s="154" t="s">
        <v>67</v>
      </c>
      <c r="E217" s="28" t="s">
        <v>1137</v>
      </c>
      <c r="F217" s="165" t="s">
        <v>986</v>
      </c>
      <c r="G217" s="14" t="s">
        <v>987</v>
      </c>
      <c r="H217" s="201"/>
      <c r="K217" s="492"/>
      <c r="L217" s="193" t="str">
        <f t="shared" si="22"/>
        <v>[] クロム酸</v>
      </c>
      <c r="M217" s="193" t="str">
        <f t="shared" si="23"/>
        <v>[] Chromic acid</v>
      </c>
      <c r="N217" s="188" t="s">
        <v>561</v>
      </c>
      <c r="O217" s="188" t="s">
        <v>562</v>
      </c>
      <c r="P217" s="193" t="str">
        <f t="shared" si="24"/>
        <v>[SVHC] クロム酸</v>
      </c>
      <c r="Q217" s="193" t="str">
        <f t="shared" si="25"/>
        <v>[SVHC] Chromic acid</v>
      </c>
    </row>
    <row r="218" spans="2:17" s="188" customFormat="1" ht="15" customHeight="1">
      <c r="B218" s="503"/>
      <c r="C218" s="453"/>
      <c r="D218" s="154" t="s">
        <v>68</v>
      </c>
      <c r="E218" s="28" t="s">
        <v>988</v>
      </c>
      <c r="F218" s="165" t="s">
        <v>1138</v>
      </c>
      <c r="G218" s="14" t="s">
        <v>966</v>
      </c>
      <c r="H218" s="201"/>
      <c r="K218" s="492"/>
      <c r="L218" s="193" t="str">
        <f t="shared" si="22"/>
        <v>[] ニクロム酸、重クロム酸</v>
      </c>
      <c r="M218" s="193" t="str">
        <f t="shared" si="23"/>
        <v>[] Dichromic acid</v>
      </c>
      <c r="N218" s="188" t="s">
        <v>563</v>
      </c>
      <c r="O218" s="188" t="s">
        <v>564</v>
      </c>
      <c r="P218" s="193" t="str">
        <f t="shared" si="24"/>
        <v>[SVHC] ニクロム酸、重クロム酸</v>
      </c>
      <c r="Q218" s="193" t="str">
        <f t="shared" si="25"/>
        <v>[SVHC] Dichromic acid</v>
      </c>
    </row>
    <row r="219" spans="2:17" s="20" customFormat="1" ht="15" customHeight="1">
      <c r="B219" s="503"/>
      <c r="C219" s="453"/>
      <c r="D219" s="154" t="s">
        <v>69</v>
      </c>
      <c r="E219" s="28" t="s">
        <v>932</v>
      </c>
      <c r="F219" s="165" t="s">
        <v>226</v>
      </c>
      <c r="G219" s="14" t="s">
        <v>226</v>
      </c>
      <c r="H219" s="201"/>
      <c r="I219" s="188"/>
      <c r="J219" s="188"/>
      <c r="K219" s="493"/>
      <c r="L219" s="193" t="str">
        <f t="shared" si="22"/>
        <v>[] クロム酸、ニクロム酸のオリゴマー</v>
      </c>
      <c r="M219" s="193" t="str">
        <f t="shared" si="23"/>
        <v>[] Oligimers of chromic acid and dichromic acid</v>
      </c>
      <c r="N219" s="20" t="s">
        <v>565</v>
      </c>
      <c r="O219" s="20" t="s">
        <v>566</v>
      </c>
      <c r="P219" s="193" t="str">
        <f t="shared" si="24"/>
        <v>[SVHC] クロム酸、ニクロム酸のオリゴマー</v>
      </c>
      <c r="Q219" s="193" t="str">
        <f t="shared" si="25"/>
        <v>[SVHC] Oligimers of chromic acid and dichromic acid</v>
      </c>
    </row>
    <row r="220" spans="2:17" s="188" customFormat="1" ht="15" customHeight="1">
      <c r="B220" s="503"/>
      <c r="C220" s="347">
        <v>43</v>
      </c>
      <c r="D220" s="154" t="s">
        <v>66</v>
      </c>
      <c r="E220" s="28" t="s">
        <v>981</v>
      </c>
      <c r="F220" s="165" t="s">
        <v>982</v>
      </c>
      <c r="G220" s="14" t="s">
        <v>983</v>
      </c>
      <c r="H220" s="201"/>
      <c r="K220" s="316">
        <v>43</v>
      </c>
      <c r="L220" s="193" t="str">
        <f t="shared" si="22"/>
        <v>[43] 三酸化クロム、無水クロム酸（Ⅵ）</v>
      </c>
      <c r="M220" s="193" t="str">
        <f t="shared" si="23"/>
        <v>[43] Chromium trioxide</v>
      </c>
      <c r="N220" s="188" t="s">
        <v>567</v>
      </c>
      <c r="O220" s="188" t="s">
        <v>568</v>
      </c>
      <c r="P220" s="193" t="str">
        <f t="shared" si="24"/>
        <v>[SVHC43] 三酸化クロム、無水クロム酸（Ⅵ）</v>
      </c>
      <c r="Q220" s="193" t="str">
        <f t="shared" si="25"/>
        <v>[SVHC43] Chromium trioxide</v>
      </c>
    </row>
    <row r="221" spans="2:17" s="20" customFormat="1" ht="15" customHeight="1">
      <c r="B221" s="503"/>
      <c r="C221" s="347">
        <v>42</v>
      </c>
      <c r="D221" s="154" t="s">
        <v>978</v>
      </c>
      <c r="E221" s="28" t="s">
        <v>1135</v>
      </c>
      <c r="F221" s="165" t="s">
        <v>979</v>
      </c>
      <c r="G221" s="14" t="s">
        <v>980</v>
      </c>
      <c r="H221" s="201"/>
      <c r="I221" s="188"/>
      <c r="J221" s="188"/>
      <c r="K221" s="316">
        <v>42</v>
      </c>
      <c r="L221" s="193" t="str">
        <f t="shared" si="22"/>
        <v>[42] 2-エトキシエタノール</v>
      </c>
      <c r="M221" s="193" t="str">
        <f t="shared" si="23"/>
        <v>[42] 2-ethoxyethanol</v>
      </c>
      <c r="N221" s="20" t="s">
        <v>569</v>
      </c>
      <c r="O221" s="20" t="s">
        <v>570</v>
      </c>
      <c r="P221" s="193" t="str">
        <f t="shared" si="24"/>
        <v>[SVHC42] 2-エトキシエタノール</v>
      </c>
      <c r="Q221" s="193" t="str">
        <f t="shared" si="25"/>
        <v>[SVHC42] 2-ethoxyethanol</v>
      </c>
    </row>
    <row r="222" spans="2:17" s="188" customFormat="1" ht="15" customHeight="1">
      <c r="B222" s="503"/>
      <c r="C222" s="347">
        <v>41</v>
      </c>
      <c r="D222" s="154" t="s">
        <v>1133</v>
      </c>
      <c r="E222" s="28" t="s">
        <v>976</v>
      </c>
      <c r="F222" s="165" t="s">
        <v>977</v>
      </c>
      <c r="G222" s="14" t="s">
        <v>1134</v>
      </c>
      <c r="H222" s="201"/>
      <c r="K222" s="316">
        <v>41</v>
      </c>
      <c r="L222" s="193" t="str">
        <f t="shared" si="22"/>
        <v>[41] 2-メトキシエタノール</v>
      </c>
      <c r="M222" s="193" t="str">
        <f t="shared" si="23"/>
        <v>[41] 2-Methoxyethanol</v>
      </c>
      <c r="N222" s="188" t="s">
        <v>571</v>
      </c>
      <c r="O222" s="188" t="s">
        <v>572</v>
      </c>
      <c r="P222" s="193" t="str">
        <f t="shared" si="24"/>
        <v>[SVHC41] 2-メトキシエタノール</v>
      </c>
      <c r="Q222" s="193" t="str">
        <f t="shared" si="25"/>
        <v>[SVHC41] 2-Methoxyethanol</v>
      </c>
    </row>
    <row r="223" spans="2:17" s="188" customFormat="1" ht="15" customHeight="1">
      <c r="B223" s="503"/>
      <c r="C223" s="347">
        <v>40</v>
      </c>
      <c r="D223" s="154" t="s">
        <v>975</v>
      </c>
      <c r="E223" s="28" t="s">
        <v>1130</v>
      </c>
      <c r="F223" s="165" t="s">
        <v>1131</v>
      </c>
      <c r="G223" s="14" t="s">
        <v>1132</v>
      </c>
      <c r="H223" s="201"/>
      <c r="K223" s="316">
        <v>40</v>
      </c>
      <c r="L223" s="193" t="str">
        <f t="shared" si="22"/>
        <v>[40] ビス酢酸コバルト（Ⅱ）</v>
      </c>
      <c r="M223" s="193" t="str">
        <f t="shared" si="23"/>
        <v>[40] Cobalt(II) diacetate</v>
      </c>
      <c r="N223" s="188" t="s">
        <v>573</v>
      </c>
      <c r="O223" s="188" t="s">
        <v>574</v>
      </c>
      <c r="P223" s="193" t="str">
        <f t="shared" si="24"/>
        <v>[SVHC40] ビス酢酸コバルト（Ⅱ）</v>
      </c>
      <c r="Q223" s="193" t="str">
        <f t="shared" si="25"/>
        <v>[SVHC40] Cobalt(II) diacetate</v>
      </c>
    </row>
    <row r="224" spans="2:17" s="188" customFormat="1" ht="15" customHeight="1">
      <c r="B224" s="503"/>
      <c r="C224" s="347">
        <v>39</v>
      </c>
      <c r="D224" s="154" t="s">
        <v>65</v>
      </c>
      <c r="E224" s="28" t="s">
        <v>965</v>
      </c>
      <c r="F224" s="165" t="s">
        <v>973</v>
      </c>
      <c r="G224" s="14" t="s">
        <v>974</v>
      </c>
      <c r="H224" s="201"/>
      <c r="K224" s="316">
        <v>39</v>
      </c>
      <c r="L224" s="193" t="str">
        <f t="shared" si="22"/>
        <v>[39] 炭酸コバルト(Ⅱ)</v>
      </c>
      <c r="M224" s="193" t="str">
        <f t="shared" si="23"/>
        <v>[39] Cobalt(II) carbonate</v>
      </c>
      <c r="N224" s="188" t="s">
        <v>226</v>
      </c>
      <c r="O224" s="188" t="s">
        <v>575</v>
      </c>
      <c r="P224" s="193" t="str">
        <f t="shared" si="24"/>
        <v>[SVHC39] 炭酸コバルト(Ⅱ)</v>
      </c>
      <c r="Q224" s="193" t="str">
        <f t="shared" si="25"/>
        <v>[SVHC39] Cobalt(II) carbonate</v>
      </c>
    </row>
    <row r="225" spans="2:17" s="20" customFormat="1" ht="15" customHeight="1">
      <c r="B225" s="503"/>
      <c r="C225" s="347">
        <v>38</v>
      </c>
      <c r="D225" s="154" t="s">
        <v>962</v>
      </c>
      <c r="E225" s="28" t="s">
        <v>1129</v>
      </c>
      <c r="F225" s="165" t="s">
        <v>963</v>
      </c>
      <c r="G225" s="14" t="s">
        <v>964</v>
      </c>
      <c r="H225" s="201"/>
      <c r="I225" s="188"/>
      <c r="J225" s="188"/>
      <c r="K225" s="316">
        <v>38</v>
      </c>
      <c r="L225" s="193" t="str">
        <f t="shared" si="22"/>
        <v>[38] 硝酸コバルト（Ⅱ）</v>
      </c>
      <c r="M225" s="193" t="str">
        <f t="shared" si="23"/>
        <v>[38] Cobalt(II) dinitrate</v>
      </c>
      <c r="N225" s="20" t="s">
        <v>576</v>
      </c>
      <c r="O225" s="20" t="s">
        <v>577</v>
      </c>
      <c r="P225" s="193" t="str">
        <f t="shared" si="24"/>
        <v>[SVHC38] 硝酸コバルト（Ⅱ）</v>
      </c>
      <c r="Q225" s="193" t="str">
        <f t="shared" si="25"/>
        <v>[SVHC38] Cobalt(II) dinitrate</v>
      </c>
    </row>
    <row r="226" spans="2:17" s="188" customFormat="1" ht="15" customHeight="1" thickBot="1">
      <c r="B226" s="503"/>
      <c r="C226" s="347">
        <v>37</v>
      </c>
      <c r="D226" s="154" t="s">
        <v>64</v>
      </c>
      <c r="E226" s="28" t="s">
        <v>1126</v>
      </c>
      <c r="F226" s="165" t="s">
        <v>1127</v>
      </c>
      <c r="G226" s="14" t="s">
        <v>1128</v>
      </c>
      <c r="H226" s="201"/>
      <c r="K226" s="235">
        <v>37</v>
      </c>
      <c r="L226" s="193" t="str">
        <f t="shared" si="22"/>
        <v>[37] 硫酸コバルト（Ⅱ）</v>
      </c>
      <c r="M226" s="193" t="str">
        <f t="shared" si="23"/>
        <v>[37] Cobalt(II) sulphate</v>
      </c>
      <c r="N226" s="188" t="s">
        <v>578</v>
      </c>
      <c r="O226" s="188" t="s">
        <v>579</v>
      </c>
      <c r="P226" s="193" t="str">
        <f t="shared" si="24"/>
        <v>[SVHC37] 硫酸コバルト（Ⅱ）</v>
      </c>
      <c r="Q226" s="193" t="str">
        <f t="shared" si="25"/>
        <v>[SVHC37] Cobalt(II) sulphate</v>
      </c>
    </row>
    <row r="227" spans="2:17" s="188" customFormat="1" ht="15" customHeight="1">
      <c r="B227" s="504" t="s">
        <v>1121</v>
      </c>
      <c r="C227" s="347">
        <v>36</v>
      </c>
      <c r="D227" s="169" t="s">
        <v>60</v>
      </c>
      <c r="E227" s="169" t="s">
        <v>61</v>
      </c>
      <c r="F227" s="174" t="s">
        <v>62</v>
      </c>
      <c r="G227" s="14" t="s">
        <v>63</v>
      </c>
      <c r="H227" s="201"/>
      <c r="K227" s="203">
        <v>36</v>
      </c>
      <c r="L227" s="193" t="str">
        <f t="shared" si="22"/>
        <v>[36] 重クロム酸カリウム</v>
      </c>
      <c r="M227" s="193" t="str">
        <f t="shared" si="23"/>
        <v>[36] Potassium dichromate</v>
      </c>
      <c r="N227" s="188" t="s">
        <v>580</v>
      </c>
      <c r="O227" s="188" t="s">
        <v>581</v>
      </c>
      <c r="P227" s="193" t="str">
        <f t="shared" si="24"/>
        <v>[SVHC36] 重クロム酸カリウム</v>
      </c>
      <c r="Q227" s="193" t="str">
        <f t="shared" si="25"/>
        <v>[SVHC36] Potassium dichromate</v>
      </c>
    </row>
    <row r="228" spans="2:17" s="188" customFormat="1" ht="15" customHeight="1">
      <c r="B228" s="504"/>
      <c r="C228" s="347">
        <v>35</v>
      </c>
      <c r="D228" s="169" t="s">
        <v>56</v>
      </c>
      <c r="E228" s="26" t="s">
        <v>57</v>
      </c>
      <c r="F228" s="174" t="s">
        <v>58</v>
      </c>
      <c r="G228" s="14" t="s">
        <v>59</v>
      </c>
      <c r="H228" s="201"/>
      <c r="K228" s="316">
        <v>35</v>
      </c>
      <c r="L228" s="193" t="str">
        <f t="shared" si="22"/>
        <v>[35] ニクロム酸アンモニウム</v>
      </c>
      <c r="M228" s="193" t="str">
        <f t="shared" si="23"/>
        <v xml:space="preserve">[35] Ammonium dichromate </v>
      </c>
      <c r="N228" s="188" t="s">
        <v>582</v>
      </c>
      <c r="O228" s="188" t="s">
        <v>583</v>
      </c>
      <c r="P228" s="193" t="str">
        <f t="shared" si="24"/>
        <v>[SVHC35] ニクロム酸アンモニウム</v>
      </c>
      <c r="Q228" s="193" t="str">
        <f t="shared" si="25"/>
        <v xml:space="preserve">[SVHC35] Ammonium dichromate </v>
      </c>
    </row>
    <row r="229" spans="2:17" s="188" customFormat="1" ht="15" customHeight="1">
      <c r="B229" s="504"/>
      <c r="C229" s="347">
        <v>34</v>
      </c>
      <c r="D229" s="169" t="s">
        <v>52</v>
      </c>
      <c r="E229" s="26" t="s">
        <v>53</v>
      </c>
      <c r="F229" s="174" t="s">
        <v>54</v>
      </c>
      <c r="G229" s="14" t="s">
        <v>55</v>
      </c>
      <c r="H229" s="201"/>
      <c r="K229" s="316">
        <v>34</v>
      </c>
      <c r="L229" s="193" t="str">
        <f t="shared" si="22"/>
        <v>[34] クロム（ＶＩ）酸カリウム</v>
      </c>
      <c r="M229" s="193" t="str">
        <f t="shared" si="23"/>
        <v xml:space="preserve">[34] Potassium chromate </v>
      </c>
      <c r="N229" s="188" t="s">
        <v>584</v>
      </c>
      <c r="O229" s="188" t="s">
        <v>585</v>
      </c>
      <c r="P229" s="193" t="str">
        <f t="shared" si="24"/>
        <v>[SVHC34] クロム（ＶＩ）酸カリウム</v>
      </c>
      <c r="Q229" s="193" t="str">
        <f t="shared" si="25"/>
        <v xml:space="preserve">[SVHC34] Potassium chromate </v>
      </c>
    </row>
    <row r="230" spans="2:17" s="188" customFormat="1" ht="15" customHeight="1">
      <c r="B230" s="504"/>
      <c r="C230" s="347">
        <v>33</v>
      </c>
      <c r="D230" s="169" t="s">
        <v>48</v>
      </c>
      <c r="E230" s="26" t="s">
        <v>49</v>
      </c>
      <c r="F230" s="174" t="s">
        <v>50</v>
      </c>
      <c r="G230" s="14" t="s">
        <v>51</v>
      </c>
      <c r="H230" s="201"/>
      <c r="K230" s="316">
        <v>33</v>
      </c>
      <c r="L230" s="193" t="str">
        <f t="shared" si="22"/>
        <v>[33] クロム酸ナトリウム</v>
      </c>
      <c r="M230" s="193" t="str">
        <f t="shared" si="23"/>
        <v xml:space="preserve">[33] Sodium chromate </v>
      </c>
      <c r="N230" s="188" t="s">
        <v>226</v>
      </c>
      <c r="O230" s="188" t="s">
        <v>226</v>
      </c>
      <c r="P230" s="193" t="str">
        <f t="shared" si="24"/>
        <v>[SVHC33] クロム酸ナトリウム</v>
      </c>
      <c r="Q230" s="193" t="str">
        <f t="shared" si="25"/>
        <v xml:space="preserve">[SVHC33] Sodium chromate </v>
      </c>
    </row>
    <row r="231" spans="2:17" s="188" customFormat="1" ht="15" customHeight="1">
      <c r="B231" s="504"/>
      <c r="C231" s="347">
        <v>32</v>
      </c>
      <c r="D231" s="169" t="s">
        <v>46</v>
      </c>
      <c r="E231" s="26" t="s">
        <v>1124</v>
      </c>
      <c r="F231" s="174" t="s">
        <v>961</v>
      </c>
      <c r="G231" s="14" t="s">
        <v>47</v>
      </c>
      <c r="H231" s="201"/>
      <c r="K231" s="316">
        <v>32</v>
      </c>
      <c r="L231" s="193" t="str">
        <f t="shared" si="22"/>
        <v>[32] 七酸化二ナトリウム四ホウ素水和物</v>
      </c>
      <c r="M231" s="193" t="str">
        <f t="shared" si="23"/>
        <v xml:space="preserve">[32] Tetraboron disodium heptaoxide, hydrate </v>
      </c>
      <c r="N231" s="188" t="s">
        <v>586</v>
      </c>
      <c r="O231" s="188" t="s">
        <v>587</v>
      </c>
      <c r="P231" s="193" t="str">
        <f t="shared" si="24"/>
        <v>[SVHC32] 七酸化二ナトリウム四ホウ素水和物</v>
      </c>
      <c r="Q231" s="193" t="str">
        <f t="shared" si="25"/>
        <v xml:space="preserve">[SVHC32] Tetraboron disodium heptaoxide, hydrate </v>
      </c>
    </row>
    <row r="232" spans="2:17" s="188" customFormat="1" ht="36" customHeight="1">
      <c r="B232" s="504"/>
      <c r="C232" s="347">
        <v>31</v>
      </c>
      <c r="D232" s="169" t="s">
        <v>1123</v>
      </c>
      <c r="E232" s="26" t="s">
        <v>44</v>
      </c>
      <c r="F232" s="182" t="s">
        <v>960</v>
      </c>
      <c r="G232" s="14" t="s">
        <v>45</v>
      </c>
      <c r="H232" s="201"/>
      <c r="K232" s="316">
        <v>31</v>
      </c>
      <c r="L232" s="193" t="str">
        <f t="shared" si="22"/>
        <v>[31] 四ホウ酸ナトリウム（１０水塩）
四ホウ酸ナトリウム（無水物）</v>
      </c>
      <c r="M232" s="193" t="str">
        <f t="shared" si="23"/>
        <v xml:space="preserve">[31] Disodium tetraborate, anhydrous </v>
      </c>
      <c r="N232" s="188" t="s">
        <v>588</v>
      </c>
      <c r="O232" s="188" t="s">
        <v>589</v>
      </c>
      <c r="P232" s="193" t="str">
        <f t="shared" si="24"/>
        <v>[SVHC31] 四ホウ酸ナトリウム（１０水塩）
四ホウ酸ナトリウム（無水物）</v>
      </c>
      <c r="Q232" s="193" t="str">
        <f t="shared" si="25"/>
        <v xml:space="preserve">[SVHC31] Disodium tetraborate, anhydrous </v>
      </c>
    </row>
    <row r="233" spans="2:17" s="188" customFormat="1" ht="27" customHeight="1">
      <c r="B233" s="504"/>
      <c r="C233" s="347">
        <v>30</v>
      </c>
      <c r="D233" s="26" t="s">
        <v>42</v>
      </c>
      <c r="E233" s="26" t="s">
        <v>43</v>
      </c>
      <c r="F233" s="299" t="s">
        <v>958</v>
      </c>
      <c r="G233" s="16" t="s">
        <v>959</v>
      </c>
      <c r="H233" s="201"/>
      <c r="K233" s="316">
        <v>30</v>
      </c>
      <c r="L233" s="193" t="str">
        <f t="shared" si="22"/>
        <v>[30] ホウ酸</v>
      </c>
      <c r="M233" s="193" t="str">
        <f t="shared" si="23"/>
        <v xml:space="preserve">[30] Boric acid </v>
      </c>
      <c r="P233" s="193" t="str">
        <f t="shared" si="24"/>
        <v>[SVHC30] ホウ酸</v>
      </c>
      <c r="Q233" s="193" t="str">
        <f t="shared" si="25"/>
        <v xml:space="preserve">[SVHC30] Boric acid </v>
      </c>
    </row>
    <row r="234" spans="2:17" s="188" customFormat="1" ht="15" customHeight="1" thickBot="1">
      <c r="B234" s="504"/>
      <c r="C234" s="347">
        <v>29</v>
      </c>
      <c r="D234" s="26" t="s">
        <v>39</v>
      </c>
      <c r="E234" s="26" t="s">
        <v>40</v>
      </c>
      <c r="F234" s="326" t="s">
        <v>1122</v>
      </c>
      <c r="G234" s="38" t="s">
        <v>41</v>
      </c>
      <c r="H234" s="201"/>
      <c r="K234" s="317">
        <v>29</v>
      </c>
      <c r="L234" s="193" t="str">
        <f t="shared" si="22"/>
        <v>[29] トリクロロエチレン</v>
      </c>
      <c r="M234" s="193" t="str">
        <f t="shared" si="23"/>
        <v>[29] Trichloroethylene</v>
      </c>
      <c r="P234" s="193" t="str">
        <f t="shared" si="24"/>
        <v>[SVHC29] トリクロロエチレン</v>
      </c>
      <c r="Q234" s="193" t="str">
        <f t="shared" si="25"/>
        <v>[SVHC29] Trichloroethylene</v>
      </c>
    </row>
    <row r="235" spans="2:17" s="188" customFormat="1" ht="30" customHeight="1" thickBot="1">
      <c r="B235" s="327" t="s">
        <v>1117</v>
      </c>
      <c r="C235" s="347">
        <v>28</v>
      </c>
      <c r="D235" s="169" t="s">
        <v>957</v>
      </c>
      <c r="E235" s="169" t="s">
        <v>1118</v>
      </c>
      <c r="F235" s="328" t="s">
        <v>1119</v>
      </c>
      <c r="G235" s="165" t="s">
        <v>1120</v>
      </c>
      <c r="H235" s="201"/>
      <c r="K235" s="322">
        <v>28</v>
      </c>
      <c r="L235" s="193" t="str">
        <f t="shared" si="22"/>
        <v>[28] アクリルアミド</v>
      </c>
      <c r="M235" s="193" t="str">
        <f t="shared" si="23"/>
        <v>[28] Acrylamide</v>
      </c>
      <c r="N235" s="188" t="s">
        <v>919</v>
      </c>
      <c r="O235" s="188" t="s">
        <v>920</v>
      </c>
      <c r="P235" s="193" t="str">
        <f t="shared" si="24"/>
        <v>[SVHC28] アクリルアミド</v>
      </c>
      <c r="Q235" s="193" t="str">
        <f t="shared" si="25"/>
        <v>[SVHC28] Acrylamide</v>
      </c>
    </row>
    <row r="236" spans="2:17" s="188" customFormat="1" ht="15" customHeight="1">
      <c r="B236" s="482" t="s">
        <v>1097</v>
      </c>
      <c r="C236" s="347">
        <v>27</v>
      </c>
      <c r="D236" s="169" t="s">
        <v>37</v>
      </c>
      <c r="E236" s="26" t="s">
        <v>38</v>
      </c>
      <c r="F236" s="174" t="s">
        <v>956</v>
      </c>
      <c r="G236" s="165" t="s">
        <v>1116</v>
      </c>
      <c r="H236" s="201"/>
      <c r="K236" s="203">
        <v>27</v>
      </c>
      <c r="L236" s="193" t="str">
        <f t="shared" si="22"/>
        <v>[27] トリス（2-クロロエチル）ホスフェート</v>
      </c>
      <c r="M236" s="193" t="str">
        <f t="shared" si="23"/>
        <v>[27] Tris(2-chloroethyl)phosphate</v>
      </c>
      <c r="N236" s="188" t="s">
        <v>921</v>
      </c>
      <c r="O236" s="188" t="s">
        <v>922</v>
      </c>
      <c r="P236" s="193" t="str">
        <f t="shared" si="24"/>
        <v>[SVHC27] トリス（2-クロロエチル）ホスフェート</v>
      </c>
      <c r="Q236" s="193" t="str">
        <f t="shared" si="25"/>
        <v>[SVHC27] Tris(2-chloroethyl)phosphate</v>
      </c>
    </row>
    <row r="237" spans="2:17" s="188" customFormat="1" ht="27" customHeight="1">
      <c r="B237" s="482"/>
      <c r="C237" s="347">
        <v>26</v>
      </c>
      <c r="D237" s="169" t="s">
        <v>1115</v>
      </c>
      <c r="E237" s="26" t="s">
        <v>953</v>
      </c>
      <c r="F237" s="174" t="s">
        <v>954</v>
      </c>
      <c r="G237" s="165" t="s">
        <v>955</v>
      </c>
      <c r="H237" s="201"/>
      <c r="K237" s="316">
        <v>26</v>
      </c>
      <c r="L237" s="193" t="str">
        <f t="shared" si="22"/>
        <v>[26] スルホクロム酸鉛イエロー (ピグメントイエロー34)</v>
      </c>
      <c r="M237" s="193" t="str">
        <f t="shared" si="23"/>
        <v>[26] Lead sulfochromate yellow (C.I Pigment Yellow 34)</v>
      </c>
      <c r="N237" s="188" t="s">
        <v>923</v>
      </c>
      <c r="O237" s="188" t="s">
        <v>916</v>
      </c>
      <c r="P237" s="193" t="str">
        <f t="shared" si="24"/>
        <v>[SVHC26] スルホクロム酸鉛イエロー (ピグメントイエロー34)</v>
      </c>
      <c r="Q237" s="193" t="str">
        <f t="shared" si="25"/>
        <v>[SVHC26] Lead sulfochromate yellow (C.I Pigment Yellow 34)</v>
      </c>
    </row>
    <row r="238" spans="2:17" s="188" customFormat="1" ht="27" customHeight="1">
      <c r="B238" s="482"/>
      <c r="C238" s="347">
        <v>25</v>
      </c>
      <c r="D238" s="169" t="s">
        <v>1111</v>
      </c>
      <c r="E238" s="26" t="s">
        <v>1112</v>
      </c>
      <c r="F238" s="174" t="s">
        <v>1113</v>
      </c>
      <c r="G238" s="165" t="s">
        <v>1114</v>
      </c>
      <c r="H238" s="201"/>
      <c r="K238" s="316">
        <v>25</v>
      </c>
      <c r="L238" s="193" t="str">
        <f t="shared" si="22"/>
        <v>[25] 硫酸モリブデン酸クロム酸鉛（ピグメントレッド　104）</v>
      </c>
      <c r="M238" s="193" t="str">
        <f t="shared" si="23"/>
        <v>[25] Lead chromate molybdate sulphate red (C.I Pigment Red 104)</v>
      </c>
      <c r="N238" s="188" t="s">
        <v>924</v>
      </c>
      <c r="O238" s="188" t="s">
        <v>915</v>
      </c>
      <c r="P238" s="193" t="str">
        <f t="shared" si="24"/>
        <v>[SVHC25] 硫酸モリブデン酸クロム酸鉛（ピグメントレッド　104）</v>
      </c>
      <c r="Q238" s="193" t="str">
        <f t="shared" si="25"/>
        <v>[SVHC25] Lead chromate molybdate sulphate red (C.I Pigment Red 104)</v>
      </c>
    </row>
    <row r="239" spans="2:17" s="188" customFormat="1" ht="15" customHeight="1">
      <c r="B239" s="482"/>
      <c r="C239" s="347">
        <v>24</v>
      </c>
      <c r="D239" s="169" t="s">
        <v>35</v>
      </c>
      <c r="E239" s="26" t="s">
        <v>36</v>
      </c>
      <c r="F239" s="174" t="s">
        <v>952</v>
      </c>
      <c r="G239" s="165" t="s">
        <v>1110</v>
      </c>
      <c r="H239" s="201"/>
      <c r="K239" s="316">
        <v>24</v>
      </c>
      <c r="L239" s="193" t="str">
        <f t="shared" si="22"/>
        <v>[24] クロム酸鉛</v>
      </c>
      <c r="M239" s="193" t="str">
        <f t="shared" si="23"/>
        <v>[24] Lead chromate</v>
      </c>
      <c r="N239" s="188" t="s">
        <v>925</v>
      </c>
      <c r="O239" s="188" t="s">
        <v>926</v>
      </c>
      <c r="P239" s="193" t="str">
        <f t="shared" si="24"/>
        <v>[SVHC24] クロム酸鉛</v>
      </c>
      <c r="Q239" s="193" t="str">
        <f t="shared" si="25"/>
        <v>[SVHC24] Lead chromate</v>
      </c>
    </row>
    <row r="240" spans="2:17" s="188" customFormat="1" ht="15" customHeight="1">
      <c r="B240" s="482"/>
      <c r="C240" s="347">
        <v>23</v>
      </c>
      <c r="D240" s="169" t="s">
        <v>931</v>
      </c>
      <c r="E240" s="169" t="s">
        <v>34</v>
      </c>
      <c r="F240" s="174" t="s">
        <v>951</v>
      </c>
      <c r="G240" s="165" t="s">
        <v>1109</v>
      </c>
      <c r="H240" s="201"/>
      <c r="K240" s="316">
        <v>23</v>
      </c>
      <c r="L240" s="193" t="str">
        <f t="shared" si="22"/>
        <v>[23] フタル酸ジイソブチル (DIBP)</v>
      </c>
      <c r="M240" s="193" t="str">
        <f t="shared" si="23"/>
        <v>[23] Diisobutyl phthalate</v>
      </c>
      <c r="N240" s="188" t="s">
        <v>1036</v>
      </c>
      <c r="O240" s="188" t="s">
        <v>1037</v>
      </c>
      <c r="P240" s="193" t="str">
        <f t="shared" si="24"/>
        <v>[SVHC23] フタル酸ジイソブチル (DIBP)</v>
      </c>
      <c r="Q240" s="193" t="str">
        <f t="shared" si="25"/>
        <v>[SVHC23] Diisobutyl phthalate</v>
      </c>
    </row>
    <row r="241" spans="1:17" s="188" customFormat="1" ht="15" customHeight="1">
      <c r="B241" s="482"/>
      <c r="C241" s="347">
        <v>22</v>
      </c>
      <c r="D241" s="169" t="s">
        <v>32</v>
      </c>
      <c r="E241" s="26" t="s">
        <v>33</v>
      </c>
      <c r="F241" s="174" t="s">
        <v>950</v>
      </c>
      <c r="G241" s="165" t="s">
        <v>1108</v>
      </c>
      <c r="H241" s="201"/>
      <c r="K241" s="316">
        <v>22</v>
      </c>
      <c r="L241" s="193" t="str">
        <f t="shared" si="22"/>
        <v>[22] 2,4-ジニトロトルエン</v>
      </c>
      <c r="M241" s="193" t="str">
        <f t="shared" si="23"/>
        <v>[22] 2,4-Dinitrotoluene</v>
      </c>
      <c r="N241" s="188" t="s">
        <v>1039</v>
      </c>
      <c r="O241" s="188" t="s">
        <v>1040</v>
      </c>
      <c r="P241" s="193" t="str">
        <f t="shared" si="24"/>
        <v>[SVHC22] 2,4-ジニトロトルエン</v>
      </c>
      <c r="Q241" s="193" t="str">
        <f t="shared" si="25"/>
        <v>[SVHC22] 2,4-Dinitrotoluene</v>
      </c>
    </row>
    <row r="242" spans="1:17" s="188" customFormat="1" ht="15" customHeight="1">
      <c r="B242" s="482"/>
      <c r="C242" s="347">
        <v>21</v>
      </c>
      <c r="D242" s="169" t="s">
        <v>31</v>
      </c>
      <c r="E242" s="26" t="s">
        <v>1106</v>
      </c>
      <c r="F242" s="165" t="s">
        <v>949</v>
      </c>
      <c r="G242" s="165" t="s">
        <v>1107</v>
      </c>
      <c r="H242" s="201"/>
      <c r="K242" s="316">
        <v>21</v>
      </c>
      <c r="L242" s="193" t="str">
        <f t="shared" si="22"/>
        <v>[21] コールタールピッチ（高温）</v>
      </c>
      <c r="M242" s="193" t="str">
        <f t="shared" si="23"/>
        <v xml:space="preserve">[21] Pitch, coal tar, high temp. </v>
      </c>
      <c r="N242" s="265" t="s">
        <v>1043</v>
      </c>
      <c r="O242" s="265" t="s">
        <v>1044</v>
      </c>
      <c r="P242" s="193" t="str">
        <f t="shared" si="24"/>
        <v>[SVHC21] コールタールピッチ（高温）</v>
      </c>
      <c r="Q242" s="193" t="str">
        <f t="shared" si="25"/>
        <v xml:space="preserve">[SVHC21] Pitch, coal tar, high temp. </v>
      </c>
    </row>
    <row r="243" spans="1:17" s="188" customFormat="1" ht="15" customHeight="1">
      <c r="B243" s="482"/>
      <c r="C243" s="347">
        <v>20</v>
      </c>
      <c r="D243" s="169" t="s">
        <v>1104</v>
      </c>
      <c r="E243" s="26" t="s">
        <v>947</v>
      </c>
      <c r="F243" s="165" t="s">
        <v>948</v>
      </c>
      <c r="G243" s="165" t="s">
        <v>1105</v>
      </c>
      <c r="H243" s="201"/>
      <c r="K243" s="316">
        <v>20</v>
      </c>
      <c r="L243" s="193" t="str">
        <f t="shared" si="22"/>
        <v>[20] アントラセン油、アントラセンペースト</v>
      </c>
      <c r="M243" s="193" t="str">
        <f t="shared" si="23"/>
        <v>[20] Anthracene oil, anthracene paste</v>
      </c>
      <c r="N243" s="188" t="s">
        <v>226</v>
      </c>
      <c r="O243" s="188" t="s">
        <v>226</v>
      </c>
      <c r="P243" s="193" t="str">
        <f t="shared" si="24"/>
        <v>[SVHC20] アントラセン油、アントラセンペースト</v>
      </c>
      <c r="Q243" s="193" t="str">
        <f t="shared" si="25"/>
        <v>[SVHC20] Anthracene oil, anthracene paste</v>
      </c>
    </row>
    <row r="244" spans="1:17" s="188" customFormat="1" ht="15" customHeight="1">
      <c r="B244" s="482"/>
      <c r="C244" s="347">
        <v>19</v>
      </c>
      <c r="D244" s="169" t="s">
        <v>1102</v>
      </c>
      <c r="E244" s="26" t="s">
        <v>945</v>
      </c>
      <c r="F244" s="165" t="s">
        <v>946</v>
      </c>
      <c r="G244" s="165" t="s">
        <v>1103</v>
      </c>
      <c r="H244" s="201"/>
      <c r="K244" s="316">
        <v>19</v>
      </c>
      <c r="L244" s="193" t="str">
        <f t="shared" si="22"/>
        <v>[19] アントラセン油、低温アントラセン</v>
      </c>
      <c r="M244" s="193" t="str">
        <f t="shared" si="23"/>
        <v>[19] Anthracene oil, anthracene-low</v>
      </c>
      <c r="N244" s="188" t="s">
        <v>1047</v>
      </c>
      <c r="O244" s="188" t="s">
        <v>1048</v>
      </c>
      <c r="P244" s="193" t="str">
        <f t="shared" si="24"/>
        <v>[SVHC19] アントラセン油、低温アントラセン</v>
      </c>
      <c r="Q244" s="193" t="str">
        <f t="shared" si="25"/>
        <v>[SVHC19] Anthracene oil, anthracene-low</v>
      </c>
    </row>
    <row r="245" spans="1:17" s="188" customFormat="1" ht="27" customHeight="1">
      <c r="B245" s="482"/>
      <c r="C245" s="347">
        <v>18</v>
      </c>
      <c r="D245" s="26" t="s">
        <v>1100</v>
      </c>
      <c r="E245" s="26" t="s">
        <v>943</v>
      </c>
      <c r="F245" s="297" t="s">
        <v>944</v>
      </c>
      <c r="G245" s="165" t="s">
        <v>1101</v>
      </c>
      <c r="H245" s="201"/>
      <c r="K245" s="316">
        <v>18</v>
      </c>
      <c r="L245" s="193" t="str">
        <f t="shared" si="22"/>
        <v>[18] アントラセン油、アントラセンペースト、アントラセン分留物</v>
      </c>
      <c r="M245" s="193" t="str">
        <f t="shared" si="23"/>
        <v>[18] Anthracene oil, anthracene paste, anthracene fraction</v>
      </c>
      <c r="N245" s="188" t="s">
        <v>226</v>
      </c>
      <c r="O245" s="188" t="s">
        <v>226</v>
      </c>
      <c r="P245" s="193" t="str">
        <f t="shared" si="24"/>
        <v>[SVHC18] アントラセン油、アントラセンペースト、アントラセン分留物</v>
      </c>
      <c r="Q245" s="193" t="str">
        <f t="shared" si="25"/>
        <v>[SVHC18] Anthracene oil, anthracene paste, anthracene fraction</v>
      </c>
    </row>
    <row r="246" spans="1:17" s="188" customFormat="1" ht="27" customHeight="1">
      <c r="B246" s="482"/>
      <c r="C246" s="347">
        <v>17</v>
      </c>
      <c r="D246" s="169" t="s">
        <v>1099</v>
      </c>
      <c r="E246" s="26" t="s">
        <v>941</v>
      </c>
      <c r="F246" s="174" t="s">
        <v>30</v>
      </c>
      <c r="G246" s="174" t="s">
        <v>942</v>
      </c>
      <c r="H246" s="201"/>
      <c r="K246" s="316">
        <v>17</v>
      </c>
      <c r="L246" s="193" t="str">
        <f t="shared" si="22"/>
        <v>[17] アントラセン油、アントラセンペースト、蒸留物（軽量）</v>
      </c>
      <c r="M246" s="193" t="str">
        <f t="shared" si="23"/>
        <v>[17] Anthracene oil, anthracene paste, distn. lights</v>
      </c>
      <c r="N246" s="188" t="s">
        <v>1318</v>
      </c>
      <c r="O246" s="188" t="s">
        <v>1319</v>
      </c>
      <c r="P246" s="193" t="str">
        <f t="shared" si="24"/>
        <v>[SVHC17] アントラセン油、アントラセンペースト、蒸留物（軽量）</v>
      </c>
      <c r="Q246" s="193" t="str">
        <f t="shared" si="25"/>
        <v>[SVHC17] Anthracene oil, anthracene paste, distn. lights</v>
      </c>
    </row>
    <row r="247" spans="1:17" s="188" customFormat="1" ht="15" customHeight="1" thickBot="1">
      <c r="B247" s="482"/>
      <c r="C247" s="347">
        <v>16</v>
      </c>
      <c r="D247" s="169" t="s">
        <v>27</v>
      </c>
      <c r="E247" s="26" t="s">
        <v>28</v>
      </c>
      <c r="F247" s="174" t="s">
        <v>29</v>
      </c>
      <c r="G247" s="174" t="s">
        <v>1098</v>
      </c>
      <c r="H247" s="201"/>
      <c r="K247" s="317">
        <v>16</v>
      </c>
      <c r="L247" s="193" t="str">
        <f t="shared" si="22"/>
        <v>[16] アントラセン油</v>
      </c>
      <c r="M247" s="193" t="str">
        <f t="shared" si="23"/>
        <v>[16] Anthracene oil</v>
      </c>
      <c r="N247" s="265" t="s">
        <v>1322</v>
      </c>
      <c r="O247" s="265" t="s">
        <v>1323</v>
      </c>
      <c r="P247" s="193" t="str">
        <f t="shared" si="24"/>
        <v>[SVHC16] アントラセン油</v>
      </c>
      <c r="Q247" s="193" t="str">
        <f t="shared" si="25"/>
        <v>[SVHC16] Anthracene oil</v>
      </c>
    </row>
    <row r="248" spans="1:17" s="188" customFormat="1" ht="15" customHeight="1">
      <c r="B248" s="496" t="s">
        <v>1052</v>
      </c>
      <c r="C248" s="347">
        <v>15</v>
      </c>
      <c r="D248" s="169" t="s">
        <v>930</v>
      </c>
      <c r="E248" s="26" t="s">
        <v>1094</v>
      </c>
      <c r="F248" s="174" t="s">
        <v>1095</v>
      </c>
      <c r="G248" s="174" t="s">
        <v>1096</v>
      </c>
      <c r="H248" s="201"/>
      <c r="K248" s="203">
        <v>15</v>
      </c>
      <c r="L248" s="193" t="str">
        <f t="shared" si="22"/>
        <v>[15] フタル酸ブチルベンジル （BBP）</v>
      </c>
      <c r="M248" s="193" t="str">
        <f t="shared" si="23"/>
        <v>[15] Benzyl butyl phthalate (BBP)</v>
      </c>
      <c r="N248" s="265" t="s">
        <v>1326</v>
      </c>
      <c r="O248" s="265" t="s">
        <v>1327</v>
      </c>
      <c r="P248" s="193" t="str">
        <f t="shared" si="24"/>
        <v>[SVHC15] フタル酸ブチルベンジル （BBP）</v>
      </c>
      <c r="Q248" s="193" t="str">
        <f t="shared" si="25"/>
        <v>[SVHC15] Benzyl butyl phthalate (BBP)</v>
      </c>
    </row>
    <row r="249" spans="1:17" s="188" customFormat="1" ht="15" customHeight="1">
      <c r="B249" s="496"/>
      <c r="C249" s="347">
        <v>14</v>
      </c>
      <c r="D249" s="169" t="s">
        <v>26</v>
      </c>
      <c r="E249" s="26" t="s">
        <v>1091</v>
      </c>
      <c r="F249" s="174" t="s">
        <v>1092</v>
      </c>
      <c r="G249" s="174" t="s">
        <v>1093</v>
      </c>
      <c r="H249" s="201"/>
      <c r="K249" s="316">
        <v>14</v>
      </c>
      <c r="L249" s="193" t="str">
        <f t="shared" si="22"/>
        <v>[14] ヒ酸水素鉛</v>
      </c>
      <c r="M249" s="193" t="str">
        <f t="shared" si="23"/>
        <v xml:space="preserve">[14] Lead hydrogen arsenate </v>
      </c>
      <c r="N249" s="265" t="s">
        <v>1330</v>
      </c>
      <c r="O249" s="265" t="s">
        <v>1331</v>
      </c>
      <c r="P249" s="193" t="str">
        <f t="shared" si="24"/>
        <v>[SVHC14] ヒ酸水素鉛</v>
      </c>
      <c r="Q249" s="193" t="str">
        <f t="shared" si="25"/>
        <v xml:space="preserve">[SVHC14] Lead hydrogen arsenate </v>
      </c>
    </row>
    <row r="250" spans="1:17" s="188" customFormat="1" ht="15" customHeight="1">
      <c r="B250" s="496"/>
      <c r="C250" s="347">
        <v>13</v>
      </c>
      <c r="D250" s="169" t="s">
        <v>929</v>
      </c>
      <c r="E250" s="26" t="s">
        <v>1089</v>
      </c>
      <c r="F250" s="174" t="s">
        <v>1090</v>
      </c>
      <c r="G250" s="174" t="s">
        <v>940</v>
      </c>
      <c r="H250" s="201"/>
      <c r="K250" s="316">
        <v>13</v>
      </c>
      <c r="L250" s="193" t="str">
        <f t="shared" si="22"/>
        <v>[13] 酸化トリブチルスズ (TBTO)</v>
      </c>
      <c r="M250" s="193" t="str">
        <f t="shared" si="23"/>
        <v xml:space="preserve">[13] Bis(tributyltin)oxide (TBTO) </v>
      </c>
      <c r="N250" s="265" t="s">
        <v>1334</v>
      </c>
      <c r="O250" s="265" t="s">
        <v>1335</v>
      </c>
      <c r="P250" s="193" t="str">
        <f t="shared" si="24"/>
        <v>[SVHC13] 酸化トリブチルスズ (TBTO)</v>
      </c>
      <c r="Q250" s="193" t="str">
        <f t="shared" si="25"/>
        <v xml:space="preserve">[SVHC13] Bis(tributyltin)oxide (TBTO) </v>
      </c>
    </row>
    <row r="251" spans="1:17" s="188" customFormat="1" ht="27" customHeight="1">
      <c r="B251" s="496"/>
      <c r="C251" s="347">
        <v>12</v>
      </c>
      <c r="D251" s="169" t="s">
        <v>928</v>
      </c>
      <c r="E251" s="26" t="s">
        <v>1087</v>
      </c>
      <c r="F251" s="182" t="s">
        <v>939</v>
      </c>
      <c r="G251" s="174" t="s">
        <v>1088</v>
      </c>
      <c r="H251" s="201"/>
      <c r="K251" s="316">
        <v>12</v>
      </c>
      <c r="L251" s="193" t="str">
        <f t="shared" ref="L251:L262" si="26">CONCATENATE("[",K251,"] ",D251)</f>
        <v>[12] 短鎖塩化パラフィン (C10-13)</v>
      </c>
      <c r="M251" s="193" t="str">
        <f t="shared" si="23"/>
        <v xml:space="preserve">[12] Alkanes, C10-13, chloro (Short Chain Chlorinated Paraffins) </v>
      </c>
      <c r="N251" s="265" t="s">
        <v>1338</v>
      </c>
      <c r="O251" s="265" t="s">
        <v>1339</v>
      </c>
      <c r="P251" s="193" t="str">
        <f t="shared" si="24"/>
        <v>[SVHC12] 短鎖塩化パラフィン (C10-13)</v>
      </c>
      <c r="Q251" s="193" t="str">
        <f t="shared" si="25"/>
        <v xml:space="preserve">[SVHC12] Alkanes, C10-13, chloro (Short Chain Chlorinated Paraffins) </v>
      </c>
    </row>
    <row r="252" spans="1:17" s="188" customFormat="1" ht="73.5" customHeight="1">
      <c r="B252" s="496"/>
      <c r="C252" s="347">
        <v>11</v>
      </c>
      <c r="D252" s="169" t="s">
        <v>938</v>
      </c>
      <c r="E252" s="26" t="s">
        <v>1084</v>
      </c>
      <c r="F252" s="182" t="s">
        <v>1085</v>
      </c>
      <c r="G252" s="182" t="s">
        <v>1086</v>
      </c>
      <c r="H252" s="201"/>
      <c r="K252" s="316">
        <v>11</v>
      </c>
      <c r="L252" s="193" t="str">
        <f t="shared" si="26"/>
        <v>[11] ヘキサブロモシクロドデカン (HBCDD)</v>
      </c>
      <c r="M252" s="193" t="str">
        <f t="shared" ref="M252:M262" si="27">CONCATENATE("[",K252,"] ",E252)</f>
        <v>[11] Hexabromocyclododecane (HBCDD) and all major diastereoisomers identified:　(Alpha-,Beta-,Gamma-)</v>
      </c>
      <c r="N252" s="188" t="s">
        <v>226</v>
      </c>
      <c r="O252" s="188" t="s">
        <v>226</v>
      </c>
      <c r="P252" s="193" t="str">
        <f t="shared" si="24"/>
        <v>[SVHC11] ヘキサブロモシクロドデカン (HBCDD)</v>
      </c>
      <c r="Q252" s="193" t="str">
        <f t="shared" si="25"/>
        <v>[SVHC11] Hexabromocyclododecane (HBCDD) and all major diastereoisomers identified:　(Alpha-,Beta-,Gamma-)</v>
      </c>
    </row>
    <row r="253" spans="1:17" ht="15" customHeight="1">
      <c r="A253" s="302"/>
      <c r="B253" s="496"/>
      <c r="C253" s="347">
        <v>10</v>
      </c>
      <c r="D253" s="26" t="s">
        <v>548</v>
      </c>
      <c r="E253" s="26" t="s">
        <v>1082</v>
      </c>
      <c r="F253" s="299" t="s">
        <v>1083</v>
      </c>
      <c r="G253" s="14" t="s">
        <v>937</v>
      </c>
      <c r="H253" s="201"/>
      <c r="K253" s="316">
        <v>10</v>
      </c>
      <c r="L253" s="193" t="str">
        <f t="shared" si="26"/>
        <v>[10] フタル酸ビス(2-エチルヘキシル) (DEHP)</v>
      </c>
      <c r="M253" s="193" t="str">
        <f t="shared" si="27"/>
        <v>[10] Bis(2-ethylhexyl) phthalate (DEHP)</v>
      </c>
      <c r="P253" s="193" t="str">
        <f t="shared" si="24"/>
        <v>[SVHC10] フタル酸ビス(2-エチルヘキシル) (DEHP)</v>
      </c>
      <c r="Q253" s="193" t="str">
        <f t="shared" si="25"/>
        <v>[SVHC10] Bis(2-ethylhexyl) phthalate (DEHP)</v>
      </c>
    </row>
    <row r="254" spans="1:17" ht="27" customHeight="1">
      <c r="B254" s="496"/>
      <c r="C254" s="347">
        <v>9</v>
      </c>
      <c r="D254" s="26" t="s">
        <v>936</v>
      </c>
      <c r="E254" s="26" t="s">
        <v>1079</v>
      </c>
      <c r="F254" s="299" t="s">
        <v>1080</v>
      </c>
      <c r="G254" s="14" t="s">
        <v>1081</v>
      </c>
      <c r="H254" s="201"/>
      <c r="K254" s="316">
        <v>9</v>
      </c>
      <c r="L254" s="193" t="str">
        <f t="shared" si="26"/>
        <v>[9] ムスクキシレン</v>
      </c>
      <c r="M254" s="193" t="str">
        <f t="shared" si="27"/>
        <v xml:space="preserve">[9] 5-tert-butyl-2,4,6-trinitro-m-xylene (musk xylene) </v>
      </c>
      <c r="P254" s="193" t="str">
        <f t="shared" si="24"/>
        <v>[SVHC9] ムスクキシレン</v>
      </c>
      <c r="Q254" s="193" t="str">
        <f t="shared" si="25"/>
        <v xml:space="preserve">[SVHC9] 5-tert-butyl-2,4,6-trinitro-m-xylene (musk xylene) </v>
      </c>
    </row>
    <row r="255" spans="1:17" ht="30" customHeight="1">
      <c r="B255" s="496"/>
      <c r="C255" s="347">
        <v>8</v>
      </c>
      <c r="D255" s="26" t="s">
        <v>25</v>
      </c>
      <c r="E255" s="26" t="s">
        <v>1076</v>
      </c>
      <c r="F255" s="299" t="s">
        <v>1077</v>
      </c>
      <c r="G255" s="16" t="s">
        <v>1078</v>
      </c>
      <c r="H255" s="201"/>
      <c r="K255" s="316">
        <v>8</v>
      </c>
      <c r="L255" s="193" t="str">
        <f t="shared" si="26"/>
        <v>[8] 重クロム酸ナトリウム二水和物</v>
      </c>
      <c r="M255" s="193" t="str">
        <f t="shared" si="27"/>
        <v>[8] Sodium dichromate</v>
      </c>
      <c r="P255" s="193" t="str">
        <f t="shared" si="24"/>
        <v>[SVHC8] 重クロム酸ナトリウム二水和物</v>
      </c>
      <c r="Q255" s="193" t="str">
        <f t="shared" si="25"/>
        <v>[SVHC8] Sodium dichromate</v>
      </c>
    </row>
    <row r="256" spans="1:17" ht="15" customHeight="1">
      <c r="B256" s="496"/>
      <c r="C256" s="347">
        <v>7</v>
      </c>
      <c r="D256" s="28" t="s">
        <v>24</v>
      </c>
      <c r="E256" s="28" t="s">
        <v>1073</v>
      </c>
      <c r="F256" s="298" t="s">
        <v>1074</v>
      </c>
      <c r="G256" s="15" t="s">
        <v>1075</v>
      </c>
      <c r="H256" s="201"/>
      <c r="K256" s="316">
        <v>7</v>
      </c>
      <c r="L256" s="193" t="str">
        <f t="shared" si="26"/>
        <v>[7] 三酸化二ヒ素</v>
      </c>
      <c r="M256" s="193" t="str">
        <f t="shared" si="27"/>
        <v>[7] Diarsenic trioxide</v>
      </c>
      <c r="P256" s="193" t="str">
        <f t="shared" si="24"/>
        <v>[SVHC7] 三酸化二ヒ素</v>
      </c>
      <c r="Q256" s="193" t="str">
        <f t="shared" si="25"/>
        <v>[SVHC7] Diarsenic trioxide</v>
      </c>
    </row>
    <row r="257" spans="2:17" ht="15" customHeight="1">
      <c r="B257" s="496"/>
      <c r="C257" s="347">
        <v>6</v>
      </c>
      <c r="D257" s="26" t="s">
        <v>23</v>
      </c>
      <c r="E257" s="26" t="s">
        <v>1070</v>
      </c>
      <c r="F257" s="297" t="s">
        <v>1071</v>
      </c>
      <c r="G257" s="14" t="s">
        <v>1072</v>
      </c>
      <c r="H257" s="201"/>
      <c r="K257" s="316">
        <v>6</v>
      </c>
      <c r="L257" s="193" t="str">
        <f t="shared" si="26"/>
        <v>[6] 五酸化二ヒ素</v>
      </c>
      <c r="M257" s="193" t="str">
        <f t="shared" si="27"/>
        <v xml:space="preserve">[6] Diarsenic pentaoxide </v>
      </c>
      <c r="P257" s="193" t="str">
        <f t="shared" ref="P257:P262" si="28">CONCATENATE("[SVHC",K257,"] ",D257)</f>
        <v>[SVHC6] 五酸化二ヒ素</v>
      </c>
      <c r="Q257" s="193" t="str">
        <f t="shared" ref="Q257:Q262" si="29">CONCATENATE("[SVHC",K257,"] ",E257)</f>
        <v xml:space="preserve">[SVHC6] Diarsenic pentaoxide </v>
      </c>
    </row>
    <row r="258" spans="2:17" ht="15" customHeight="1">
      <c r="B258" s="496"/>
      <c r="C258" s="347">
        <v>5</v>
      </c>
      <c r="D258" s="26" t="s">
        <v>22</v>
      </c>
      <c r="E258" s="26" t="s">
        <v>1067</v>
      </c>
      <c r="F258" s="297" t="s">
        <v>1068</v>
      </c>
      <c r="G258" s="14" t="s">
        <v>1069</v>
      </c>
      <c r="H258" s="201"/>
      <c r="K258" s="316">
        <v>5</v>
      </c>
      <c r="L258" s="193" t="str">
        <f t="shared" si="26"/>
        <v>[5] 二塩化コバルト</v>
      </c>
      <c r="M258" s="193" t="str">
        <f t="shared" si="27"/>
        <v xml:space="preserve">[5] Cobalt dichloride </v>
      </c>
      <c r="P258" s="193" t="str">
        <f t="shared" si="28"/>
        <v>[SVHC5] 二塩化コバルト</v>
      </c>
      <c r="Q258" s="193" t="str">
        <f t="shared" si="29"/>
        <v xml:space="preserve">[SVHC5] Cobalt dichloride </v>
      </c>
    </row>
    <row r="259" spans="2:17" ht="15" customHeight="1">
      <c r="B259" s="496"/>
      <c r="C259" s="347">
        <v>4</v>
      </c>
      <c r="D259" s="28" t="s">
        <v>927</v>
      </c>
      <c r="E259" s="28" t="s">
        <v>1064</v>
      </c>
      <c r="F259" s="298" t="s">
        <v>1065</v>
      </c>
      <c r="G259" s="15" t="s">
        <v>1066</v>
      </c>
      <c r="H259" s="201"/>
      <c r="K259" s="316">
        <v>4</v>
      </c>
      <c r="L259" s="193" t="str">
        <f t="shared" si="26"/>
        <v>[4] フタル酸ジブチル （DBP)</v>
      </c>
      <c r="M259" s="193" t="str">
        <f t="shared" si="27"/>
        <v>[4] Dibutyl phthalate (DBP)</v>
      </c>
      <c r="P259" s="193" t="str">
        <f t="shared" si="28"/>
        <v>[SVHC4] フタル酸ジブチル （DBP)</v>
      </c>
      <c r="Q259" s="193" t="str">
        <f t="shared" si="29"/>
        <v>[SVHC4] Dibutyl phthalate (DBP)</v>
      </c>
    </row>
    <row r="260" spans="2:17" ht="15" customHeight="1">
      <c r="B260" s="496"/>
      <c r="C260" s="347">
        <v>3</v>
      </c>
      <c r="D260" s="26" t="s">
        <v>1060</v>
      </c>
      <c r="E260" s="26" t="s">
        <v>1061</v>
      </c>
      <c r="F260" s="297" t="s">
        <v>1062</v>
      </c>
      <c r="G260" s="14" t="s">
        <v>1063</v>
      </c>
      <c r="H260" s="201"/>
      <c r="K260" s="316">
        <v>3</v>
      </c>
      <c r="L260" s="193" t="str">
        <f t="shared" si="26"/>
        <v>[3] 4,4'-メチレンジアニリン (MDA)</v>
      </c>
      <c r="M260" s="193" t="str">
        <f t="shared" si="27"/>
        <v>[3] 4,4'-Diaminodiphenylmethane (MDA)</v>
      </c>
      <c r="P260" s="193" t="str">
        <f t="shared" si="28"/>
        <v>[SVHC3] 4,4'-メチレンジアニリン (MDA)</v>
      </c>
      <c r="Q260" s="193" t="str">
        <f t="shared" si="29"/>
        <v>[SVHC3] 4,4'-Diaminodiphenylmethane (MDA)</v>
      </c>
    </row>
    <row r="261" spans="2:17" ht="15" customHeight="1">
      <c r="B261" s="496"/>
      <c r="C261" s="347">
        <v>2</v>
      </c>
      <c r="D261" s="26" t="s">
        <v>1056</v>
      </c>
      <c r="E261" s="26" t="s">
        <v>1057</v>
      </c>
      <c r="F261" s="297" t="s">
        <v>1058</v>
      </c>
      <c r="G261" s="14" t="s">
        <v>1059</v>
      </c>
      <c r="H261" s="201"/>
      <c r="K261" s="316">
        <v>2</v>
      </c>
      <c r="L261" s="193" t="str">
        <f t="shared" si="26"/>
        <v>[2] アントラセン</v>
      </c>
      <c r="M261" s="193" t="str">
        <f t="shared" si="27"/>
        <v>[2] Anthracene</v>
      </c>
      <c r="P261" s="193" t="str">
        <f t="shared" si="28"/>
        <v>[SVHC2] アントラセン</v>
      </c>
      <c r="Q261" s="193" t="str">
        <f t="shared" si="29"/>
        <v>[SVHC2] Anthracene</v>
      </c>
    </row>
    <row r="262" spans="2:17" ht="15" customHeight="1" thickBot="1">
      <c r="B262" s="497"/>
      <c r="C262" s="348">
        <v>1</v>
      </c>
      <c r="D262" s="296" t="s">
        <v>21</v>
      </c>
      <c r="E262" s="296" t="s">
        <v>1053</v>
      </c>
      <c r="F262" s="301" t="s">
        <v>1054</v>
      </c>
      <c r="G262" s="300" t="s">
        <v>1055</v>
      </c>
      <c r="H262" s="205"/>
      <c r="K262" s="317">
        <v>1</v>
      </c>
      <c r="L262" s="193" t="str">
        <f t="shared" si="26"/>
        <v>[1] ヒ酸トリエチル</v>
      </c>
      <c r="M262" s="193" t="str">
        <f t="shared" si="27"/>
        <v>[1] Triethyl arsenate</v>
      </c>
      <c r="P262" s="193" t="str">
        <f t="shared" si="28"/>
        <v>[SVHC1] ヒ酸トリエチル</v>
      </c>
      <c r="Q262" s="193" t="str">
        <f t="shared" si="29"/>
        <v>[SVHC1] Triethyl arsenate</v>
      </c>
    </row>
  </sheetData>
  <mergeCells count="35">
    <mergeCell ref="B5:B7"/>
    <mergeCell ref="B248:B262"/>
    <mergeCell ref="B176:B188"/>
    <mergeCell ref="B189:B208"/>
    <mergeCell ref="B209:B215"/>
    <mergeCell ref="B216:B226"/>
    <mergeCell ref="B227:B234"/>
    <mergeCell ref="B236:B247"/>
    <mergeCell ref="K216:K219"/>
    <mergeCell ref="B104:B110"/>
    <mergeCell ref="B111:B116"/>
    <mergeCell ref="B117:B175"/>
    <mergeCell ref="C166:C168"/>
    <mergeCell ref="K166:K168"/>
    <mergeCell ref="C169:C172"/>
    <mergeCell ref="K169:K172"/>
    <mergeCell ref="C216:C219"/>
    <mergeCell ref="B15:B19"/>
    <mergeCell ref="B20:B21"/>
    <mergeCell ref="B8:B12"/>
    <mergeCell ref="B22:B30"/>
    <mergeCell ref="B32:B35"/>
    <mergeCell ref="B36:B43"/>
    <mergeCell ref="B100:B103"/>
    <mergeCell ref="B44:B45"/>
    <mergeCell ref="B46:B49"/>
    <mergeCell ref="B50:B53"/>
    <mergeCell ref="B87:B91"/>
    <mergeCell ref="B54:B57"/>
    <mergeCell ref="B92:B93"/>
    <mergeCell ref="B94:B99"/>
    <mergeCell ref="B58:B63"/>
    <mergeCell ref="B64:B73"/>
    <mergeCell ref="B74:B80"/>
    <mergeCell ref="B82:B85"/>
  </mergeCells>
  <phoneticPr fontId="43"/>
  <hyperlinks>
    <hyperlink ref="E3" r:id="rId1" xr:uid="{00000000-0004-0000-0200-000000000000}"/>
  </hyperlinks>
  <printOptions horizontalCentered="1"/>
  <pageMargins left="0.31496062992125984" right="0.31496062992125984" top="0.27559055118110237" bottom="0.27559055118110237" header="0.11811023622047245" footer="0.11811023622047245"/>
  <pageSetup paperSize="9" scale="79" fitToHeight="6" orientation="portrait" r:id="rId2"/>
  <headerFooter>
    <oddFooter>&amp;C&amp;9&amp;P/&amp;N</oddFooter>
  </headerFooter>
  <rowBreaks count="2" manualBreakCount="2">
    <brk id="73" max="8" man="1"/>
    <brk id="10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F459"/>
  <sheetViews>
    <sheetView showGridLines="0" view="pageBreakPreview" zoomScaleNormal="90" zoomScaleSheetLayoutView="100" workbookViewId="0">
      <selection activeCell="B1" sqref="B1"/>
    </sheetView>
  </sheetViews>
  <sheetFormatPr defaultRowHeight="13.2"/>
  <cols>
    <col min="1" max="1" width="0.6640625" customWidth="1"/>
    <col min="2" max="2" width="20" customWidth="1"/>
    <col min="3" max="3" width="30" customWidth="1"/>
    <col min="4" max="4" width="4.33203125" customWidth="1"/>
    <col min="5" max="5" width="6.21875" customWidth="1"/>
    <col min="6" max="6" width="22.44140625" customWidth="1"/>
    <col min="7" max="7" width="1.33203125" customWidth="1"/>
    <col min="8" max="8" width="10" customWidth="1"/>
    <col min="9" max="9" width="16.88671875" customWidth="1"/>
    <col min="10" max="11" width="7.44140625" customWidth="1"/>
    <col min="12" max="12" width="15.109375" customWidth="1"/>
    <col min="13" max="13" width="1.88671875" customWidth="1"/>
    <col min="14" max="14" width="2.6640625" customWidth="1"/>
    <col min="21" max="21" width="4.109375" style="22" hidden="1" customWidth="1"/>
    <col min="22" max="22" width="50.77734375" style="20" hidden="1" customWidth="1"/>
    <col min="23" max="23" width="73.109375" style="20" hidden="1" customWidth="1"/>
    <col min="24" max="24" width="29.6640625" style="20" hidden="1" customWidth="1"/>
    <col min="25" max="29" width="9" style="20" hidden="1" customWidth="1"/>
  </cols>
  <sheetData>
    <row r="1" spans="2:17" ht="6.75" customHeight="1">
      <c r="H1" s="1"/>
    </row>
    <row r="2" spans="2:17">
      <c r="B2" s="505" t="str">
        <f>'SVHC survey form'!B3</f>
        <v>REACH SVHC survey form (250 substances)</v>
      </c>
      <c r="C2" s="505"/>
      <c r="D2" s="505"/>
      <c r="E2" s="505"/>
      <c r="F2" s="505"/>
      <c r="H2" s="1"/>
      <c r="L2" s="104" t="s">
        <v>520</v>
      </c>
    </row>
    <row r="3" spans="2:17">
      <c r="B3" s="505"/>
      <c r="C3" s="505"/>
      <c r="D3" s="505"/>
      <c r="E3" s="505"/>
      <c r="F3" s="505"/>
      <c r="H3" s="1"/>
      <c r="L3" s="74" t="str">
        <f>'SVHC survey form'!L3</f>
        <v>Ver. 2025-07</v>
      </c>
    </row>
    <row r="4" spans="2:17" ht="16.2">
      <c r="B4" s="291"/>
      <c r="C4" s="291"/>
      <c r="D4" s="291"/>
      <c r="E4" s="291"/>
      <c r="H4" s="1"/>
      <c r="L4" s="74"/>
    </row>
    <row r="5" spans="2:17" ht="7.5" customHeight="1">
      <c r="D5" s="2"/>
      <c r="F5" s="2"/>
      <c r="G5" s="2"/>
      <c r="H5" s="1"/>
    </row>
    <row r="6" spans="2:17" ht="15.75" customHeight="1">
      <c r="C6" s="4"/>
      <c r="D6" s="103"/>
      <c r="E6" s="103"/>
      <c r="F6" s="103"/>
      <c r="G6" s="103"/>
      <c r="H6" s="3" t="s">
        <v>900</v>
      </c>
    </row>
    <row r="7" spans="2:17" ht="21" customHeight="1">
      <c r="B7" s="436" t="str">
        <f>'SVHC survey form'!B6:F6</f>
        <v>※1：　Please refer to the attached list on the relevant REACH SVHC substances.</v>
      </c>
      <c r="C7" s="436"/>
      <c r="D7" s="436"/>
      <c r="E7" s="436"/>
      <c r="F7" s="436"/>
      <c r="G7" s="2"/>
      <c r="H7" s="506" t="s">
        <v>901</v>
      </c>
      <c r="I7" s="506"/>
      <c r="J7" s="507">
        <v>45849</v>
      </c>
      <c r="K7" s="508"/>
      <c r="L7" s="509"/>
    </row>
    <row r="8" spans="2:17" ht="34.5" customHeight="1">
      <c r="B8" s="437" t="s">
        <v>1032</v>
      </c>
      <c r="C8" s="437"/>
      <c r="D8" s="437"/>
      <c r="E8" s="437"/>
      <c r="F8" s="437"/>
      <c r="H8" s="506" t="s">
        <v>902</v>
      </c>
      <c r="I8" s="506"/>
      <c r="J8" s="413" t="s">
        <v>906</v>
      </c>
      <c r="K8" s="414"/>
      <c r="L8" s="415"/>
    </row>
    <row r="9" spans="2:17" ht="28.2" customHeight="1">
      <c r="B9" s="438" t="s">
        <v>1033</v>
      </c>
      <c r="C9" s="438"/>
      <c r="D9" s="438"/>
      <c r="E9" s="438"/>
      <c r="F9" s="438"/>
      <c r="H9" s="506" t="s">
        <v>903</v>
      </c>
      <c r="I9" s="506"/>
      <c r="J9" s="416" t="s">
        <v>907</v>
      </c>
      <c r="K9" s="417"/>
      <c r="L9" s="418"/>
    </row>
    <row r="10" spans="2:17" ht="25.8" customHeight="1">
      <c r="B10" s="105"/>
      <c r="C10" s="4"/>
      <c r="E10" s="2"/>
      <c r="F10" s="2"/>
      <c r="G10" s="2"/>
      <c r="H10" s="510" t="s">
        <v>904</v>
      </c>
      <c r="I10" s="510"/>
      <c r="J10" s="416" t="s">
        <v>908</v>
      </c>
      <c r="K10" s="417"/>
      <c r="L10" s="418"/>
    </row>
    <row r="11" spans="2:17" ht="11.25" customHeight="1" thickBot="1">
      <c r="F11" s="106"/>
      <c r="G11" s="5"/>
      <c r="P11" s="60"/>
      <c r="Q11" s="61"/>
    </row>
    <row r="12" spans="2:17" ht="15.75" customHeight="1">
      <c r="B12" s="511" t="s">
        <v>1937</v>
      </c>
      <c r="C12" s="514" t="s">
        <v>521</v>
      </c>
      <c r="D12" s="516"/>
      <c r="E12" s="518" t="str">
        <f>IF(D12="✔","→An inquiry ends","")</f>
        <v/>
      </c>
      <c r="F12" s="519"/>
      <c r="H12" s="3" t="s">
        <v>905</v>
      </c>
    </row>
    <row r="13" spans="2:17" ht="15.75" customHeight="1">
      <c r="B13" s="512"/>
      <c r="C13" s="515"/>
      <c r="D13" s="517"/>
      <c r="E13" s="518"/>
      <c r="F13" s="519"/>
      <c r="H13" s="506" t="s">
        <v>901</v>
      </c>
      <c r="I13" s="506"/>
      <c r="J13" s="507">
        <v>45849</v>
      </c>
      <c r="K13" s="508"/>
      <c r="L13" s="509"/>
      <c r="Q13" s="62"/>
    </row>
    <row r="14" spans="2:17" ht="15.75" customHeight="1">
      <c r="B14" s="512"/>
      <c r="C14" s="520" t="s">
        <v>522</v>
      </c>
      <c r="D14" s="517" t="s">
        <v>523</v>
      </c>
      <c r="E14" s="523"/>
      <c r="F14" s="524"/>
      <c r="H14" s="506" t="s">
        <v>902</v>
      </c>
      <c r="I14" s="506"/>
      <c r="J14" s="525" t="s">
        <v>909</v>
      </c>
      <c r="K14" s="526"/>
      <c r="L14" s="527"/>
    </row>
    <row r="15" spans="2:17" ht="15.75" customHeight="1" thickBot="1">
      <c r="B15" s="513"/>
      <c r="C15" s="521"/>
      <c r="D15" s="522"/>
      <c r="E15" s="523"/>
      <c r="F15" s="524"/>
      <c r="G15" s="2"/>
      <c r="H15" s="506" t="s">
        <v>903</v>
      </c>
      <c r="I15" s="506"/>
      <c r="J15" s="528" t="s">
        <v>910</v>
      </c>
      <c r="K15" s="529"/>
      <c r="L15" s="530"/>
    </row>
    <row r="16" spans="2:17" ht="24" customHeight="1">
      <c r="E16" s="531"/>
      <c r="F16" s="531"/>
      <c r="H16" s="510" t="s">
        <v>904</v>
      </c>
      <c r="I16" s="510"/>
      <c r="J16" s="528" t="s">
        <v>911</v>
      </c>
      <c r="K16" s="529"/>
      <c r="L16" s="530"/>
    </row>
    <row r="17" spans="2:14" ht="7.5" customHeight="1">
      <c r="E17" s="531"/>
      <c r="F17" s="531"/>
      <c r="H17" s="6"/>
      <c r="I17" s="7"/>
    </row>
    <row r="18" spans="2:14" ht="7.5" customHeight="1">
      <c r="E18" s="532"/>
      <c r="F18" s="532"/>
    </row>
    <row r="19" spans="2:14" s="8" customFormat="1" ht="27.75" customHeight="1">
      <c r="B19" s="410" t="s">
        <v>524</v>
      </c>
      <c r="C19" s="410"/>
      <c r="D19" s="411" t="s">
        <v>1860</v>
      </c>
      <c r="E19" s="412"/>
      <c r="F19" s="412"/>
      <c r="G19" s="412"/>
      <c r="H19" s="412"/>
      <c r="I19" s="412"/>
      <c r="J19" s="412"/>
      <c r="K19" s="412"/>
      <c r="L19" s="424" t="s">
        <v>525</v>
      </c>
      <c r="M19" s="424"/>
    </row>
    <row r="20" spans="2:14" s="8" customFormat="1" ht="48" customHeight="1" thickBot="1">
      <c r="B20" s="110" t="s">
        <v>526</v>
      </c>
      <c r="C20" s="110" t="s">
        <v>527</v>
      </c>
      <c r="D20" s="111" t="s">
        <v>528</v>
      </c>
      <c r="E20" s="432" t="s">
        <v>529</v>
      </c>
      <c r="F20" s="432"/>
      <c r="G20" s="432"/>
      <c r="H20" s="432"/>
      <c r="I20" s="112" t="s">
        <v>530</v>
      </c>
      <c r="J20" s="112" t="s">
        <v>531</v>
      </c>
      <c r="K20" s="112" t="s">
        <v>532</v>
      </c>
      <c r="L20" s="425"/>
      <c r="M20" s="425"/>
    </row>
    <row r="21" spans="2:14" ht="15" customHeight="1" thickTop="1">
      <c r="B21" s="107" t="s">
        <v>418</v>
      </c>
      <c r="C21" s="107" t="s">
        <v>419</v>
      </c>
      <c r="D21" s="108" t="s">
        <v>533</v>
      </c>
      <c r="E21" s="533"/>
      <c r="F21" s="533"/>
      <c r="G21" s="533"/>
      <c r="H21" s="533"/>
      <c r="I21" s="109"/>
      <c r="J21" s="109"/>
      <c r="K21" s="109"/>
      <c r="L21" s="534"/>
      <c r="M21" s="534"/>
      <c r="N21" s="4"/>
    </row>
    <row r="22" spans="2:14" ht="24.75" customHeight="1">
      <c r="B22" s="75" t="s">
        <v>420</v>
      </c>
      <c r="C22" s="75" t="s">
        <v>421</v>
      </c>
      <c r="D22" s="76" t="s">
        <v>534</v>
      </c>
      <c r="E22" s="427" t="s">
        <v>2254</v>
      </c>
      <c r="F22" s="427"/>
      <c r="G22" s="427"/>
      <c r="H22" s="427"/>
      <c r="I22" s="11" t="s">
        <v>2255</v>
      </c>
      <c r="J22" s="11">
        <v>1500</v>
      </c>
      <c r="K22" s="11">
        <v>1500</v>
      </c>
      <c r="L22" s="535"/>
      <c r="M22" s="535"/>
      <c r="N22" s="4"/>
    </row>
    <row r="23" spans="2:14" ht="15" customHeight="1">
      <c r="B23" s="75" t="s">
        <v>422</v>
      </c>
      <c r="C23" s="75" t="s">
        <v>423</v>
      </c>
      <c r="D23" s="76" t="s">
        <v>533</v>
      </c>
      <c r="E23" s="427"/>
      <c r="F23" s="427"/>
      <c r="G23" s="427"/>
      <c r="H23" s="427"/>
      <c r="I23" s="11"/>
      <c r="J23" s="11"/>
      <c r="K23" s="11"/>
      <c r="L23" s="535"/>
      <c r="M23" s="535"/>
      <c r="N23" s="4"/>
    </row>
    <row r="24" spans="2:14" ht="15" customHeight="1">
      <c r="B24" s="75" t="s">
        <v>424</v>
      </c>
      <c r="C24" s="75" t="s">
        <v>425</v>
      </c>
      <c r="D24" s="76" t="s">
        <v>534</v>
      </c>
      <c r="E24" s="427" t="s">
        <v>1567</v>
      </c>
      <c r="F24" s="427"/>
      <c r="G24" s="427"/>
      <c r="H24" s="427"/>
      <c r="I24" s="11" t="s">
        <v>912</v>
      </c>
      <c r="J24" s="11">
        <v>24000</v>
      </c>
      <c r="K24" s="11">
        <v>800</v>
      </c>
      <c r="L24" s="535"/>
      <c r="M24" s="535"/>
      <c r="N24" s="4"/>
    </row>
    <row r="25" spans="2:14" ht="15" customHeight="1">
      <c r="B25" s="75"/>
      <c r="C25" s="75"/>
      <c r="D25" s="76" t="s">
        <v>533</v>
      </c>
      <c r="E25" s="427"/>
      <c r="F25" s="427"/>
      <c r="G25" s="427"/>
      <c r="H25" s="427"/>
      <c r="I25" s="11"/>
      <c r="J25" s="11"/>
      <c r="K25" s="11"/>
      <c r="L25" s="535"/>
      <c r="M25" s="535"/>
      <c r="N25" s="4"/>
    </row>
    <row r="26" spans="2:14" ht="15" customHeight="1">
      <c r="B26" s="75" t="s">
        <v>426</v>
      </c>
      <c r="C26" s="75" t="s">
        <v>427</v>
      </c>
      <c r="D26" s="76" t="s">
        <v>534</v>
      </c>
      <c r="E26" s="427"/>
      <c r="F26" s="427"/>
      <c r="G26" s="427"/>
      <c r="H26" s="427"/>
      <c r="I26" s="11"/>
      <c r="J26" s="11"/>
      <c r="K26" s="11"/>
      <c r="L26" s="535"/>
      <c r="M26" s="535"/>
      <c r="N26" s="4"/>
    </row>
    <row r="27" spans="2:14" ht="15" customHeight="1">
      <c r="B27" s="75"/>
      <c r="C27" s="75"/>
      <c r="D27" s="76" t="s">
        <v>533</v>
      </c>
      <c r="E27" s="427"/>
      <c r="F27" s="427"/>
      <c r="G27" s="427"/>
      <c r="H27" s="427"/>
      <c r="I27" s="11"/>
      <c r="J27" s="11"/>
      <c r="K27" s="11"/>
      <c r="L27" s="535"/>
      <c r="M27" s="535"/>
      <c r="N27" s="4"/>
    </row>
    <row r="28" spans="2:14" ht="15" customHeight="1">
      <c r="B28" s="75"/>
      <c r="C28" s="75"/>
      <c r="D28" s="76" t="s">
        <v>533</v>
      </c>
      <c r="E28" s="427"/>
      <c r="F28" s="427"/>
      <c r="G28" s="427"/>
      <c r="H28" s="427"/>
      <c r="I28" s="11"/>
      <c r="J28" s="11"/>
      <c r="K28" s="11"/>
      <c r="L28" s="535"/>
      <c r="M28" s="535"/>
      <c r="N28" s="4"/>
    </row>
    <row r="29" spans="2:14" ht="15" customHeight="1">
      <c r="B29" s="75"/>
      <c r="C29" s="75"/>
      <c r="D29" s="76" t="s">
        <v>533</v>
      </c>
      <c r="E29" s="427"/>
      <c r="F29" s="427"/>
      <c r="G29" s="427"/>
      <c r="H29" s="427"/>
      <c r="I29" s="11"/>
      <c r="J29" s="11"/>
      <c r="K29" s="11"/>
      <c r="L29" s="535"/>
      <c r="M29" s="535"/>
      <c r="N29" s="4"/>
    </row>
    <row r="30" spans="2:14" ht="15" customHeight="1">
      <c r="B30" s="75"/>
      <c r="C30" s="75"/>
      <c r="D30" s="76" t="s">
        <v>533</v>
      </c>
      <c r="E30" s="427"/>
      <c r="F30" s="427"/>
      <c r="G30" s="427"/>
      <c r="H30" s="427"/>
      <c r="I30" s="11"/>
      <c r="J30" s="11"/>
      <c r="K30" s="11"/>
      <c r="L30" s="535"/>
      <c r="M30" s="535"/>
      <c r="N30" s="4"/>
    </row>
    <row r="31" spans="2:14" ht="15" customHeight="1">
      <c r="B31" s="75"/>
      <c r="C31" s="75"/>
      <c r="D31" s="76" t="s">
        <v>533</v>
      </c>
      <c r="E31" s="427"/>
      <c r="F31" s="427"/>
      <c r="G31" s="427"/>
      <c r="H31" s="427"/>
      <c r="I31" s="11"/>
      <c r="J31" s="11"/>
      <c r="K31" s="11"/>
      <c r="L31" s="535"/>
      <c r="M31" s="535"/>
      <c r="N31" s="4"/>
    </row>
    <row r="32" spans="2:14" ht="15" customHeight="1">
      <c r="B32" s="75"/>
      <c r="C32" s="75"/>
      <c r="D32" s="76" t="s">
        <v>533</v>
      </c>
      <c r="E32" s="427"/>
      <c r="F32" s="427"/>
      <c r="G32" s="427"/>
      <c r="H32" s="427"/>
      <c r="I32" s="11"/>
      <c r="J32" s="11"/>
      <c r="K32" s="11"/>
      <c r="L32" s="535"/>
      <c r="M32" s="535"/>
      <c r="N32" s="4"/>
    </row>
    <row r="33" spans="2:14" ht="15" customHeight="1">
      <c r="B33" s="75"/>
      <c r="C33" s="75"/>
      <c r="D33" s="76" t="s">
        <v>533</v>
      </c>
      <c r="E33" s="427"/>
      <c r="F33" s="427"/>
      <c r="G33" s="427"/>
      <c r="H33" s="427"/>
      <c r="I33" s="11"/>
      <c r="J33" s="11"/>
      <c r="K33" s="11"/>
      <c r="L33" s="535"/>
      <c r="M33" s="535"/>
      <c r="N33" s="4"/>
    </row>
    <row r="34" spans="2:14" ht="15" customHeight="1">
      <c r="B34" s="75"/>
      <c r="C34" s="75"/>
      <c r="D34" s="76" t="s">
        <v>533</v>
      </c>
      <c r="E34" s="427"/>
      <c r="F34" s="427"/>
      <c r="G34" s="427"/>
      <c r="H34" s="427"/>
      <c r="I34" s="11"/>
      <c r="J34" s="11"/>
      <c r="K34" s="11"/>
      <c r="L34" s="535"/>
      <c r="M34" s="535"/>
      <c r="N34" s="4"/>
    </row>
    <row r="35" spans="2:14" ht="15" customHeight="1">
      <c r="B35" s="405"/>
      <c r="C35" s="405"/>
      <c r="D35" s="405"/>
      <c r="E35" s="405"/>
      <c r="F35" s="405"/>
      <c r="G35" s="405"/>
      <c r="H35" s="405"/>
      <c r="I35" s="405"/>
      <c r="J35" s="426"/>
      <c r="K35" s="426"/>
      <c r="L35" s="52"/>
      <c r="M35" s="53"/>
      <c r="N35" s="4"/>
    </row>
    <row r="36" spans="2:14" ht="15" customHeight="1">
      <c r="B36" s="405"/>
      <c r="C36" s="405"/>
      <c r="D36" s="405"/>
      <c r="E36" s="405"/>
      <c r="F36" s="405"/>
      <c r="G36" s="405"/>
      <c r="H36" s="405"/>
      <c r="I36" s="405"/>
      <c r="J36" s="426"/>
      <c r="K36" s="426"/>
      <c r="L36" s="52"/>
      <c r="M36" s="53"/>
      <c r="N36" s="4"/>
    </row>
    <row r="37" spans="2:14" ht="15" customHeight="1">
      <c r="B37" s="405"/>
      <c r="C37" s="405"/>
      <c r="D37" s="405"/>
      <c r="E37" s="405"/>
      <c r="F37" s="405"/>
      <c r="G37" s="405"/>
      <c r="H37" s="405"/>
      <c r="I37" s="405"/>
      <c r="J37" s="426"/>
      <c r="K37" s="426"/>
      <c r="L37" s="52"/>
      <c r="M37" s="53"/>
      <c r="N37" s="4"/>
    </row>
    <row r="38" spans="2:14" ht="15" customHeight="1">
      <c r="B38" s="405"/>
      <c r="C38" s="405"/>
      <c r="D38" s="405"/>
      <c r="E38" s="405"/>
      <c r="F38" s="405"/>
      <c r="G38" s="405"/>
      <c r="H38" s="405"/>
      <c r="I38" s="405"/>
      <c r="J38" s="426"/>
      <c r="K38" s="426"/>
      <c r="L38" s="52"/>
      <c r="M38" s="53"/>
      <c r="N38" s="4"/>
    </row>
    <row r="39" spans="2:14" ht="15" customHeight="1">
      <c r="B39" s="405"/>
      <c r="C39" s="405"/>
      <c r="D39" s="405"/>
      <c r="E39" s="405"/>
      <c r="F39" s="405"/>
      <c r="G39" s="405"/>
      <c r="H39" s="405"/>
      <c r="I39" s="405"/>
      <c r="J39" s="426"/>
      <c r="K39" s="426"/>
      <c r="L39" s="52"/>
      <c r="M39" s="53"/>
      <c r="N39" s="4"/>
    </row>
    <row r="40" spans="2:14" ht="15" customHeight="1">
      <c r="B40" s="405"/>
      <c r="C40" s="405"/>
      <c r="D40" s="405"/>
      <c r="E40" s="405"/>
      <c r="F40" s="405"/>
      <c r="G40" s="405"/>
      <c r="H40" s="405"/>
      <c r="I40" s="405"/>
      <c r="J40" s="426"/>
      <c r="K40" s="426"/>
      <c r="L40" s="52"/>
      <c r="M40" s="53"/>
      <c r="N40" s="4"/>
    </row>
    <row r="41" spans="2:14" ht="15" customHeight="1">
      <c r="B41" s="405"/>
      <c r="C41" s="405"/>
      <c r="D41" s="405"/>
      <c r="E41" s="405"/>
      <c r="F41" s="405"/>
      <c r="G41" s="405"/>
      <c r="H41" s="405"/>
      <c r="I41" s="405"/>
      <c r="J41" s="426"/>
      <c r="K41" s="426"/>
      <c r="L41" s="52"/>
      <c r="M41" s="53"/>
      <c r="N41" s="4"/>
    </row>
    <row r="42" spans="2:14" ht="15" customHeight="1">
      <c r="B42" s="405"/>
      <c r="C42" s="405"/>
      <c r="D42" s="405"/>
      <c r="E42" s="405"/>
      <c r="F42" s="405"/>
      <c r="G42" s="405"/>
      <c r="H42" s="405"/>
      <c r="I42" s="405"/>
      <c r="J42" s="434"/>
      <c r="K42" s="434"/>
      <c r="L42" s="52"/>
      <c r="M42" s="53"/>
      <c r="N42" s="4"/>
    </row>
    <row r="43" spans="2:14" ht="15" customHeight="1">
      <c r="B43" s="405"/>
      <c r="C43" s="405"/>
      <c r="D43" s="405"/>
      <c r="E43" s="405"/>
      <c r="F43" s="405"/>
      <c r="G43" s="405"/>
      <c r="H43" s="405"/>
      <c r="I43" s="405"/>
      <c r="J43" s="426"/>
      <c r="K43" s="426"/>
      <c r="L43" s="52"/>
      <c r="M43" s="53"/>
      <c r="N43" s="4"/>
    </row>
    <row r="44" spans="2:14" ht="15" customHeight="1">
      <c r="B44" s="405"/>
      <c r="C44" s="405"/>
      <c r="D44" s="405"/>
      <c r="E44" s="405"/>
      <c r="F44" s="405"/>
      <c r="G44" s="405"/>
      <c r="H44" s="405"/>
      <c r="I44" s="405"/>
      <c r="J44" s="426"/>
      <c r="K44" s="426"/>
      <c r="L44" s="52"/>
      <c r="M44" s="53"/>
      <c r="N44" s="4"/>
    </row>
    <row r="45" spans="2:14" ht="15" customHeight="1">
      <c r="B45" s="405"/>
      <c r="C45" s="405"/>
      <c r="D45" s="405"/>
      <c r="E45" s="405"/>
      <c r="F45" s="405"/>
      <c r="G45" s="405"/>
      <c r="H45" s="405"/>
      <c r="I45" s="405"/>
      <c r="J45" s="426"/>
      <c r="K45" s="426"/>
      <c r="L45" s="52"/>
      <c r="M45" s="53"/>
      <c r="N45" s="4"/>
    </row>
    <row r="46" spans="2:14" ht="15" customHeight="1">
      <c r="B46" s="405"/>
      <c r="C46" s="405"/>
      <c r="D46" s="405"/>
      <c r="E46" s="405"/>
      <c r="F46" s="405"/>
      <c r="G46" s="405"/>
      <c r="H46" s="405"/>
      <c r="I46" s="405"/>
      <c r="J46" s="426"/>
      <c r="K46" s="426"/>
      <c r="L46" s="52"/>
      <c r="M46" s="53"/>
      <c r="N46" s="4"/>
    </row>
    <row r="47" spans="2:14" ht="15" customHeight="1">
      <c r="B47" s="405"/>
      <c r="C47" s="405"/>
      <c r="D47" s="405"/>
      <c r="E47" s="405"/>
      <c r="F47" s="405"/>
      <c r="G47" s="405"/>
      <c r="H47" s="405"/>
      <c r="I47" s="405"/>
      <c r="J47" s="426"/>
      <c r="K47" s="426"/>
      <c r="L47" s="52"/>
      <c r="M47" s="53"/>
      <c r="N47" s="4"/>
    </row>
    <row r="48" spans="2:14" ht="15" customHeight="1">
      <c r="B48" s="405"/>
      <c r="C48" s="405"/>
      <c r="D48" s="405"/>
      <c r="E48" s="405"/>
      <c r="F48" s="405"/>
      <c r="G48" s="405"/>
      <c r="H48" s="405"/>
      <c r="I48" s="405"/>
      <c r="J48" s="426"/>
      <c r="K48" s="426"/>
      <c r="L48" s="52"/>
      <c r="M48" s="53"/>
      <c r="N48" s="4"/>
    </row>
    <row r="49" spans="2:14" ht="15" customHeight="1">
      <c r="B49" s="405"/>
      <c r="C49" s="405"/>
      <c r="D49" s="405"/>
      <c r="E49" s="405"/>
      <c r="F49" s="405"/>
      <c r="G49" s="405"/>
      <c r="H49" s="405"/>
      <c r="I49" s="405"/>
      <c r="J49" s="426"/>
      <c r="K49" s="426"/>
      <c r="L49" s="52"/>
      <c r="M49" s="53"/>
      <c r="N49" s="4"/>
    </row>
    <row r="50" spans="2:14" ht="15" customHeight="1">
      <c r="B50" s="405"/>
      <c r="C50" s="405"/>
      <c r="D50" s="405"/>
      <c r="E50" s="405"/>
      <c r="F50" s="405"/>
      <c r="G50" s="405"/>
      <c r="H50" s="405"/>
      <c r="I50" s="405"/>
      <c r="J50" s="426"/>
      <c r="K50" s="426"/>
      <c r="L50" s="52"/>
      <c r="M50" s="53"/>
      <c r="N50" s="4"/>
    </row>
    <row r="51" spans="2:14" ht="15" customHeight="1">
      <c r="B51" s="405"/>
      <c r="C51" s="405"/>
      <c r="D51" s="405"/>
      <c r="E51" s="405"/>
      <c r="F51" s="405"/>
      <c r="G51" s="405"/>
      <c r="H51" s="405"/>
      <c r="I51" s="405"/>
      <c r="J51" s="435"/>
      <c r="K51" s="435"/>
      <c r="L51" s="52"/>
      <c r="M51" s="53"/>
      <c r="N51" s="4"/>
    </row>
    <row r="52" spans="2:14" ht="15" customHeight="1">
      <c r="B52" s="405"/>
      <c r="C52" s="405"/>
      <c r="D52" s="405"/>
      <c r="E52" s="405"/>
      <c r="F52" s="405"/>
      <c r="G52" s="405"/>
      <c r="H52" s="405"/>
      <c r="I52" s="405"/>
      <c r="J52" s="426"/>
      <c r="K52" s="426"/>
      <c r="L52" s="52"/>
      <c r="M52" s="53"/>
      <c r="N52" s="4"/>
    </row>
    <row r="53" spans="2:14" ht="15" customHeight="1">
      <c r="B53" s="405"/>
      <c r="C53" s="405"/>
      <c r="D53" s="405"/>
      <c r="E53" s="405"/>
      <c r="F53" s="405"/>
      <c r="G53" s="405"/>
      <c r="H53" s="405"/>
      <c r="I53" s="405"/>
      <c r="J53" s="426"/>
      <c r="K53" s="426"/>
      <c r="L53" s="52"/>
      <c r="M53" s="53"/>
      <c r="N53" s="4"/>
    </row>
    <row r="54" spans="2:14" ht="15" customHeight="1">
      <c r="B54" s="405"/>
      <c r="C54" s="405"/>
      <c r="D54" s="405"/>
      <c r="E54" s="405"/>
      <c r="F54" s="405"/>
      <c r="G54" s="405"/>
      <c r="H54" s="405"/>
      <c r="I54" s="405"/>
      <c r="J54" s="426"/>
      <c r="K54" s="426"/>
      <c r="L54" s="52"/>
      <c r="M54" s="53"/>
      <c r="N54" s="4"/>
    </row>
    <row r="55" spans="2:14" ht="15" customHeight="1">
      <c r="B55" s="405"/>
      <c r="C55" s="405"/>
      <c r="D55" s="405"/>
      <c r="E55" s="405"/>
      <c r="F55" s="405"/>
      <c r="G55" s="405"/>
      <c r="H55" s="405"/>
      <c r="I55" s="405"/>
      <c r="J55" s="426"/>
      <c r="K55" s="426"/>
      <c r="L55" s="52"/>
      <c r="M55" s="53"/>
      <c r="N55" s="4"/>
    </row>
    <row r="56" spans="2:14" ht="15" customHeight="1">
      <c r="B56" s="433"/>
      <c r="C56" s="433"/>
      <c r="D56" s="433"/>
      <c r="E56" s="405"/>
      <c r="F56" s="405"/>
      <c r="G56" s="405"/>
      <c r="H56" s="405"/>
      <c r="I56" s="405"/>
      <c r="J56" s="426"/>
      <c r="K56" s="426"/>
      <c r="L56" s="52"/>
      <c r="M56" s="53"/>
      <c r="N56" s="4"/>
    </row>
    <row r="57" spans="2:14" ht="15" customHeight="1">
      <c r="B57" s="433"/>
      <c r="C57" s="433"/>
      <c r="D57" s="433"/>
      <c r="E57" s="405"/>
      <c r="F57" s="405"/>
      <c r="G57" s="405"/>
      <c r="H57" s="405"/>
      <c r="I57" s="405"/>
      <c r="J57" s="426"/>
      <c r="K57" s="426"/>
      <c r="L57" s="52"/>
      <c r="M57" s="53"/>
      <c r="N57" s="4"/>
    </row>
    <row r="58" spans="2:14" ht="15" customHeight="1">
      <c r="B58" s="405"/>
      <c r="C58" s="405"/>
      <c r="D58" s="405"/>
      <c r="E58" s="405"/>
      <c r="F58" s="405"/>
      <c r="G58" s="405"/>
      <c r="H58" s="405"/>
      <c r="I58" s="405"/>
      <c r="J58" s="426"/>
      <c r="K58" s="426"/>
      <c r="L58" s="52"/>
      <c r="M58" s="53"/>
      <c r="N58" s="4"/>
    </row>
    <row r="59" spans="2:14" ht="15" customHeight="1">
      <c r="B59" s="405"/>
      <c r="C59" s="405"/>
      <c r="D59" s="405"/>
      <c r="E59" s="405"/>
      <c r="F59" s="405"/>
      <c r="G59" s="405"/>
      <c r="H59" s="405"/>
      <c r="I59" s="405"/>
      <c r="J59" s="426"/>
      <c r="K59" s="426"/>
      <c r="L59" s="52"/>
      <c r="M59" s="53"/>
      <c r="N59" s="4"/>
    </row>
    <row r="60" spans="2:14" ht="15" customHeight="1">
      <c r="B60" s="405"/>
      <c r="C60" s="405"/>
      <c r="D60" s="405"/>
      <c r="E60" s="405"/>
      <c r="F60" s="405"/>
      <c r="G60" s="405"/>
      <c r="H60" s="405"/>
      <c r="I60" s="405"/>
      <c r="J60" s="426"/>
      <c r="K60" s="426"/>
      <c r="L60" s="52"/>
      <c r="M60" s="53"/>
      <c r="N60" s="4"/>
    </row>
    <row r="61" spans="2:14" ht="15" customHeight="1">
      <c r="B61" s="405"/>
      <c r="C61" s="405"/>
      <c r="D61" s="405"/>
      <c r="E61" s="405"/>
      <c r="F61" s="405"/>
      <c r="G61" s="405"/>
      <c r="H61" s="405"/>
      <c r="I61" s="405"/>
      <c r="J61" s="426"/>
      <c r="K61" s="426"/>
      <c r="L61" s="52"/>
      <c r="M61" s="53"/>
      <c r="N61" s="4"/>
    </row>
    <row r="62" spans="2:14" ht="15" customHeight="1">
      <c r="B62" s="405"/>
      <c r="C62" s="405"/>
      <c r="D62" s="405"/>
      <c r="E62" s="405"/>
      <c r="F62" s="405"/>
      <c r="G62" s="405"/>
      <c r="H62" s="405"/>
      <c r="I62" s="405"/>
      <c r="J62" s="426"/>
      <c r="K62" s="426"/>
      <c r="L62" s="52"/>
      <c r="M62" s="53"/>
      <c r="N62" s="4"/>
    </row>
    <row r="63" spans="2:14" ht="15" customHeight="1">
      <c r="B63" s="405"/>
      <c r="C63" s="405"/>
      <c r="D63" s="405"/>
      <c r="E63" s="405"/>
      <c r="F63" s="405"/>
      <c r="G63" s="405"/>
      <c r="H63" s="405"/>
      <c r="I63" s="405"/>
      <c r="J63" s="426"/>
      <c r="K63" s="426"/>
      <c r="L63" s="52"/>
      <c r="M63" s="53"/>
      <c r="N63" s="4"/>
    </row>
    <row r="64" spans="2:14" ht="15" customHeight="1">
      <c r="B64" s="405"/>
      <c r="C64" s="405"/>
      <c r="D64" s="405"/>
      <c r="E64" s="405"/>
      <c r="F64" s="405"/>
      <c r="G64" s="405"/>
      <c r="H64" s="405"/>
      <c r="I64" s="405"/>
      <c r="J64" s="426"/>
      <c r="K64" s="426"/>
      <c r="L64" s="52"/>
      <c r="M64" s="53"/>
      <c r="N64" s="4"/>
    </row>
    <row r="65" spans="2:14" ht="15" customHeight="1">
      <c r="B65" s="405"/>
      <c r="C65" s="405"/>
      <c r="D65" s="405"/>
      <c r="E65" s="405"/>
      <c r="F65" s="405"/>
      <c r="G65" s="405"/>
      <c r="H65" s="405"/>
      <c r="I65" s="405"/>
      <c r="J65" s="426"/>
      <c r="K65" s="426"/>
      <c r="L65" s="52"/>
      <c r="M65" s="53"/>
      <c r="N65" s="4"/>
    </row>
    <row r="66" spans="2:14" ht="15" customHeight="1">
      <c r="B66" s="405"/>
      <c r="C66" s="405"/>
      <c r="D66" s="405"/>
      <c r="E66" s="405"/>
      <c r="F66" s="405"/>
      <c r="G66" s="405"/>
      <c r="H66" s="405"/>
      <c r="I66" s="405"/>
      <c r="J66" s="426"/>
      <c r="K66" s="426"/>
      <c r="L66" s="52"/>
      <c r="M66" s="53"/>
      <c r="N66" s="4"/>
    </row>
    <row r="67" spans="2:14" ht="15" customHeight="1">
      <c r="B67" s="405"/>
      <c r="C67" s="405"/>
      <c r="D67" s="405"/>
      <c r="E67" s="405"/>
      <c r="F67" s="405"/>
      <c r="G67" s="405"/>
      <c r="H67" s="405"/>
      <c r="I67" s="405"/>
      <c r="J67" s="426"/>
      <c r="K67" s="426"/>
      <c r="L67" s="52"/>
      <c r="M67" s="53"/>
      <c r="N67" s="4"/>
    </row>
    <row r="68" spans="2:14" ht="15" customHeight="1">
      <c r="B68" s="405"/>
      <c r="C68" s="405"/>
      <c r="D68" s="405"/>
      <c r="E68" s="405"/>
      <c r="F68" s="405"/>
      <c r="G68" s="405"/>
      <c r="H68" s="405"/>
      <c r="I68" s="405"/>
      <c r="J68" s="426"/>
      <c r="K68" s="426"/>
      <c r="L68" s="52"/>
      <c r="M68" s="53"/>
      <c r="N68" s="4"/>
    </row>
    <row r="69" spans="2:14" ht="15" customHeight="1">
      <c r="B69" s="405"/>
      <c r="C69" s="405"/>
      <c r="D69" s="405"/>
      <c r="E69" s="405"/>
      <c r="F69" s="405"/>
      <c r="G69" s="405"/>
      <c r="H69" s="405"/>
      <c r="I69" s="405"/>
      <c r="J69" s="426"/>
      <c r="K69" s="426"/>
      <c r="L69" s="52"/>
      <c r="M69" s="53"/>
      <c r="N69" s="4"/>
    </row>
    <row r="70" spans="2:14" ht="15" customHeight="1">
      <c r="B70" s="405"/>
      <c r="C70" s="405"/>
      <c r="D70" s="405"/>
      <c r="E70" s="405"/>
      <c r="F70" s="405"/>
      <c r="G70" s="405"/>
      <c r="H70" s="405"/>
      <c r="I70" s="405"/>
      <c r="J70" s="426"/>
      <c r="K70" s="426"/>
      <c r="L70" s="52"/>
      <c r="M70" s="53"/>
      <c r="N70" s="4"/>
    </row>
    <row r="71" spans="2:14" ht="15" customHeight="1">
      <c r="B71" s="405"/>
      <c r="C71" s="405"/>
      <c r="D71" s="405"/>
      <c r="E71" s="405"/>
      <c r="F71" s="405"/>
      <c r="G71" s="405"/>
      <c r="H71" s="405"/>
      <c r="I71" s="405"/>
      <c r="J71" s="426"/>
      <c r="K71" s="426"/>
      <c r="L71" s="52"/>
      <c r="M71" s="53"/>
      <c r="N71" s="4"/>
    </row>
    <row r="72" spans="2:14" ht="15" customHeight="1">
      <c r="B72" s="405"/>
      <c r="C72" s="405"/>
      <c r="D72" s="405"/>
      <c r="E72" s="405"/>
      <c r="F72" s="405"/>
      <c r="G72" s="405"/>
      <c r="H72" s="405"/>
      <c r="I72" s="405"/>
      <c r="J72" s="426"/>
      <c r="K72" s="426"/>
      <c r="L72" s="52"/>
      <c r="M72" s="53"/>
      <c r="N72" s="4"/>
    </row>
    <row r="73" spans="2:14" ht="15" customHeight="1">
      <c r="B73" s="405"/>
      <c r="C73" s="405"/>
      <c r="D73" s="405"/>
      <c r="E73" s="405"/>
      <c r="F73" s="405"/>
      <c r="G73" s="405"/>
      <c r="H73" s="405"/>
      <c r="I73" s="405"/>
      <c r="J73" s="426"/>
      <c r="K73" s="426"/>
      <c r="L73" s="52"/>
      <c r="M73" s="53"/>
      <c r="N73" s="4"/>
    </row>
    <row r="74" spans="2:14" ht="15" customHeight="1">
      <c r="B74" s="405"/>
      <c r="C74" s="405"/>
      <c r="D74" s="405"/>
      <c r="E74" s="405"/>
      <c r="F74" s="405"/>
      <c r="G74" s="405"/>
      <c r="H74" s="405"/>
      <c r="I74" s="405"/>
      <c r="J74" s="426"/>
      <c r="K74" s="426"/>
      <c r="L74" s="52"/>
      <c r="M74" s="53"/>
      <c r="N74" s="4"/>
    </row>
    <row r="75" spans="2:14" ht="15" customHeight="1">
      <c r="B75" s="405"/>
      <c r="C75" s="405"/>
      <c r="D75" s="405"/>
      <c r="E75" s="405"/>
      <c r="F75" s="405"/>
      <c r="G75" s="405"/>
      <c r="H75" s="405"/>
      <c r="I75" s="405"/>
      <c r="J75" s="426"/>
      <c r="K75" s="426"/>
      <c r="L75" s="52"/>
      <c r="M75" s="53"/>
      <c r="N75" s="4"/>
    </row>
    <row r="76" spans="2:14" ht="15" customHeight="1">
      <c r="B76" s="405"/>
      <c r="C76" s="405"/>
      <c r="D76" s="405"/>
      <c r="E76" s="405"/>
      <c r="F76" s="405"/>
      <c r="G76" s="405"/>
      <c r="H76" s="405"/>
      <c r="I76" s="405"/>
      <c r="J76" s="426"/>
      <c r="K76" s="426"/>
      <c r="L76" s="52"/>
      <c r="M76" s="53"/>
      <c r="N76" s="4"/>
    </row>
    <row r="77" spans="2:14" ht="15" customHeight="1">
      <c r="B77" s="405"/>
      <c r="C77" s="405"/>
      <c r="D77" s="405"/>
      <c r="E77" s="405"/>
      <c r="F77" s="405"/>
      <c r="G77" s="405"/>
      <c r="H77" s="405"/>
      <c r="I77" s="405"/>
      <c r="J77" s="426"/>
      <c r="K77" s="426"/>
      <c r="L77" s="52"/>
      <c r="M77" s="53"/>
      <c r="N77" s="4"/>
    </row>
    <row r="78" spans="2:14" ht="15" customHeight="1">
      <c r="B78" s="405"/>
      <c r="C78" s="405"/>
      <c r="D78" s="405"/>
      <c r="E78" s="405"/>
      <c r="F78" s="405"/>
      <c r="G78" s="405"/>
      <c r="H78" s="405"/>
      <c r="I78" s="405"/>
      <c r="J78" s="426"/>
      <c r="K78" s="426"/>
      <c r="L78" s="52"/>
      <c r="M78" s="53"/>
      <c r="N78" s="4"/>
    </row>
    <row r="79" spans="2:14" ht="15" customHeight="1">
      <c r="B79" s="405"/>
      <c r="C79" s="405"/>
      <c r="D79" s="405"/>
      <c r="E79" s="405"/>
      <c r="F79" s="405"/>
      <c r="G79" s="405"/>
      <c r="H79" s="405"/>
      <c r="I79" s="405"/>
      <c r="J79" s="426"/>
      <c r="K79" s="426"/>
      <c r="L79" s="52"/>
      <c r="M79" s="53"/>
      <c r="N79" s="4"/>
    </row>
    <row r="80" spans="2:14" ht="15" customHeight="1">
      <c r="B80" s="405"/>
      <c r="C80" s="405"/>
      <c r="D80" s="405"/>
      <c r="E80" s="405"/>
      <c r="F80" s="405"/>
      <c r="G80" s="405"/>
      <c r="H80" s="405"/>
      <c r="I80" s="405"/>
      <c r="J80" s="426"/>
      <c r="K80" s="426"/>
      <c r="L80" s="52"/>
      <c r="M80" s="53"/>
      <c r="N80" s="4"/>
    </row>
    <row r="81" spans="1:14" ht="15" customHeight="1">
      <c r="B81" s="405"/>
      <c r="C81" s="405"/>
      <c r="D81" s="405"/>
      <c r="E81" s="405"/>
      <c r="F81" s="405"/>
      <c r="G81" s="405"/>
      <c r="H81" s="405"/>
      <c r="I81" s="405"/>
      <c r="J81" s="426"/>
      <c r="K81" s="426"/>
      <c r="L81" s="52"/>
      <c r="M81" s="53"/>
      <c r="N81" s="4"/>
    </row>
    <row r="82" spans="1:14" ht="15" customHeight="1">
      <c r="B82" s="405"/>
      <c r="C82" s="405"/>
      <c r="D82" s="405"/>
      <c r="E82" s="405"/>
      <c r="F82" s="405"/>
      <c r="G82" s="405"/>
      <c r="H82" s="405"/>
      <c r="I82" s="405"/>
      <c r="J82" s="426"/>
      <c r="K82" s="426"/>
      <c r="L82" s="52"/>
      <c r="M82" s="53"/>
      <c r="N82" s="4"/>
    </row>
    <row r="83" spans="1:14" ht="15" customHeight="1">
      <c r="B83" s="405"/>
      <c r="C83" s="405"/>
      <c r="D83" s="405"/>
      <c r="E83" s="405"/>
      <c r="F83" s="405"/>
      <c r="G83" s="405"/>
      <c r="H83" s="405"/>
      <c r="I83" s="405"/>
      <c r="J83" s="426"/>
      <c r="K83" s="426"/>
      <c r="L83" s="52"/>
      <c r="M83" s="53"/>
      <c r="N83" s="4"/>
    </row>
    <row r="84" spans="1:14" ht="15" customHeight="1">
      <c r="B84" s="405"/>
      <c r="C84" s="405"/>
      <c r="D84" s="405"/>
      <c r="E84" s="405"/>
      <c r="F84" s="405"/>
      <c r="G84" s="405"/>
      <c r="H84" s="405"/>
      <c r="I84" s="405"/>
      <c r="J84" s="426"/>
      <c r="K84" s="426"/>
      <c r="L84" s="52"/>
      <c r="M84" s="53"/>
      <c r="N84" s="4"/>
    </row>
    <row r="85" spans="1:14" ht="15" customHeight="1">
      <c r="B85" s="405"/>
      <c r="C85" s="405"/>
      <c r="D85" s="405"/>
      <c r="E85" s="405"/>
      <c r="F85" s="405"/>
      <c r="G85" s="405"/>
      <c r="H85" s="405"/>
      <c r="I85" s="405"/>
      <c r="J85" s="426"/>
      <c r="K85" s="426"/>
      <c r="L85" s="52"/>
      <c r="M85" s="53"/>
      <c r="N85" s="4"/>
    </row>
    <row r="86" spans="1:14" ht="15" customHeight="1">
      <c r="B86" s="405"/>
      <c r="C86" s="405"/>
      <c r="D86" s="405"/>
      <c r="E86" s="405"/>
      <c r="F86" s="405"/>
      <c r="G86" s="405"/>
      <c r="H86" s="405"/>
      <c r="I86" s="405"/>
      <c r="J86" s="426"/>
      <c r="K86" s="426"/>
      <c r="L86" s="52"/>
      <c r="M86" s="53"/>
      <c r="N86" s="4"/>
    </row>
    <row r="87" spans="1:14" ht="15" customHeight="1">
      <c r="B87" s="405"/>
      <c r="C87" s="405"/>
      <c r="D87" s="405"/>
      <c r="E87" s="405"/>
      <c r="F87" s="405"/>
      <c r="G87" s="405"/>
      <c r="H87" s="405"/>
      <c r="I87" s="405"/>
      <c r="J87" s="426"/>
      <c r="K87" s="426"/>
      <c r="L87" s="52"/>
      <c r="M87" s="53"/>
      <c r="N87" s="4"/>
    </row>
    <row r="88" spans="1:14" ht="15" customHeight="1">
      <c r="B88" s="405"/>
      <c r="C88" s="405"/>
      <c r="D88" s="405"/>
      <c r="E88" s="405"/>
      <c r="F88" s="405"/>
      <c r="G88" s="405"/>
      <c r="H88" s="405"/>
      <c r="I88" s="405"/>
      <c r="J88" s="426"/>
      <c r="K88" s="426"/>
      <c r="L88" s="52"/>
      <c r="M88" s="53"/>
      <c r="N88" s="4"/>
    </row>
    <row r="89" spans="1:14" ht="15" customHeight="1">
      <c r="B89" s="405"/>
      <c r="C89" s="405"/>
      <c r="D89" s="405"/>
      <c r="E89" s="405"/>
      <c r="F89" s="405"/>
      <c r="G89" s="405"/>
      <c r="H89" s="405"/>
      <c r="I89" s="405"/>
      <c r="J89" s="426"/>
      <c r="K89" s="426"/>
      <c r="L89" s="52"/>
      <c r="M89" s="53"/>
      <c r="N89" s="4"/>
    </row>
    <row r="90" spans="1:14" ht="15" customHeight="1">
      <c r="B90" s="405"/>
      <c r="C90" s="405"/>
      <c r="D90" s="405"/>
      <c r="E90" s="405"/>
      <c r="F90" s="405"/>
      <c r="G90" s="405"/>
      <c r="H90" s="405"/>
      <c r="I90" s="405"/>
      <c r="J90" s="426"/>
      <c r="K90" s="426"/>
      <c r="L90" s="52"/>
      <c r="M90" s="53"/>
      <c r="N90" s="4"/>
    </row>
    <row r="91" spans="1:14" ht="15" customHeight="1">
      <c r="B91" s="405"/>
      <c r="C91" s="405"/>
      <c r="D91" s="405"/>
      <c r="E91" s="405"/>
      <c r="F91" s="405"/>
      <c r="G91" s="405"/>
      <c r="H91" s="405"/>
      <c r="I91" s="405"/>
      <c r="J91" s="426"/>
      <c r="K91" s="426"/>
      <c r="L91" s="52"/>
      <c r="M91" s="53"/>
      <c r="N91" s="4"/>
    </row>
    <row r="92" spans="1:14" ht="15" customHeight="1">
      <c r="A92" s="13"/>
      <c r="B92" s="403"/>
      <c r="C92" s="403"/>
      <c r="D92" s="403"/>
      <c r="E92" s="403"/>
      <c r="F92" s="403"/>
      <c r="G92" s="403"/>
      <c r="H92" s="403"/>
      <c r="I92" s="403"/>
      <c r="J92" s="404"/>
      <c r="K92" s="404"/>
      <c r="L92" s="54"/>
      <c r="M92" s="49"/>
      <c r="N92" s="4"/>
    </row>
    <row r="93" spans="1:14" ht="15" customHeight="1">
      <c r="A93" s="13"/>
      <c r="B93" s="403"/>
      <c r="C93" s="403"/>
      <c r="D93" s="403"/>
      <c r="E93" s="403"/>
      <c r="F93" s="403"/>
      <c r="G93" s="403"/>
      <c r="H93" s="403"/>
      <c r="I93" s="403"/>
      <c r="J93" s="404"/>
      <c r="K93" s="404"/>
      <c r="L93" s="54"/>
      <c r="M93" s="49"/>
      <c r="N93" s="4"/>
    </row>
    <row r="94" spans="1:14" ht="15" customHeight="1">
      <c r="A94" s="13"/>
      <c r="B94" s="403"/>
      <c r="C94" s="403"/>
      <c r="D94" s="403"/>
      <c r="E94" s="403"/>
      <c r="F94" s="403"/>
      <c r="G94" s="403"/>
      <c r="H94" s="403"/>
      <c r="I94" s="403"/>
      <c r="J94" s="404"/>
      <c r="K94" s="404"/>
      <c r="L94" s="54"/>
      <c r="M94" s="49"/>
      <c r="N94" s="4"/>
    </row>
    <row r="95" spans="1:14" ht="15" customHeight="1">
      <c r="A95" s="13"/>
      <c r="B95" s="403"/>
      <c r="C95" s="403"/>
      <c r="D95" s="403"/>
      <c r="E95" s="403"/>
      <c r="F95" s="403"/>
      <c r="G95" s="403"/>
      <c r="H95" s="403"/>
      <c r="I95" s="403"/>
      <c r="J95" s="404"/>
      <c r="K95" s="404"/>
      <c r="L95" s="54"/>
      <c r="M95" s="49"/>
      <c r="N95" s="4"/>
    </row>
    <row r="96" spans="1:14" ht="15" customHeight="1">
      <c r="A96" s="13"/>
      <c r="B96" s="403"/>
      <c r="C96" s="403"/>
      <c r="D96" s="403"/>
      <c r="E96" s="403"/>
      <c r="F96" s="403"/>
      <c r="G96" s="403"/>
      <c r="H96" s="403"/>
      <c r="I96" s="403"/>
      <c r="J96" s="404"/>
      <c r="K96" s="404"/>
      <c r="L96" s="54"/>
      <c r="M96" s="49"/>
      <c r="N96" s="4"/>
    </row>
    <row r="97" spans="1:14" ht="15" customHeight="1">
      <c r="A97" s="13"/>
      <c r="B97" s="403"/>
      <c r="C97" s="403"/>
      <c r="D97" s="403"/>
      <c r="E97" s="403"/>
      <c r="F97" s="403"/>
      <c r="G97" s="403"/>
      <c r="H97" s="403"/>
      <c r="I97" s="403"/>
      <c r="J97" s="404"/>
      <c r="K97" s="404"/>
      <c r="L97" s="54"/>
      <c r="M97" s="49"/>
      <c r="N97" s="4"/>
    </row>
    <row r="98" spans="1:14" ht="15" customHeight="1">
      <c r="A98" s="13"/>
      <c r="B98" s="403"/>
      <c r="C98" s="403"/>
      <c r="D98" s="403"/>
      <c r="E98" s="403"/>
      <c r="F98" s="403"/>
      <c r="G98" s="403"/>
      <c r="H98" s="403"/>
      <c r="I98" s="403"/>
      <c r="J98" s="404"/>
      <c r="K98" s="404"/>
      <c r="L98" s="54"/>
      <c r="M98" s="49"/>
      <c r="N98" s="4"/>
    </row>
    <row r="99" spans="1:14" ht="15" customHeight="1">
      <c r="A99" s="13"/>
      <c r="B99" s="403"/>
      <c r="C99" s="403"/>
      <c r="D99" s="403"/>
      <c r="E99" s="403"/>
      <c r="F99" s="403"/>
      <c r="G99" s="403"/>
      <c r="H99" s="403"/>
      <c r="I99" s="403"/>
      <c r="J99" s="407"/>
      <c r="K99" s="404"/>
      <c r="L99" s="56"/>
      <c r="M99" s="49"/>
      <c r="N99" s="4"/>
    </row>
    <row r="100" spans="1:14" ht="15" customHeight="1">
      <c r="A100" s="13"/>
      <c r="B100" s="403"/>
      <c r="C100" s="403"/>
      <c r="D100" s="403"/>
      <c r="E100" s="403"/>
      <c r="F100" s="403"/>
      <c r="G100" s="403"/>
      <c r="H100" s="403"/>
      <c r="I100" s="403"/>
      <c r="J100" s="407"/>
      <c r="K100" s="407"/>
      <c r="L100" s="54"/>
      <c r="M100" s="49"/>
      <c r="N100" s="4"/>
    </row>
    <row r="101" spans="1:14" ht="15" customHeight="1">
      <c r="A101" s="13"/>
      <c r="B101" s="403"/>
      <c r="C101" s="403"/>
      <c r="D101" s="403"/>
      <c r="E101" s="403"/>
      <c r="F101" s="403"/>
      <c r="G101" s="403"/>
      <c r="H101" s="403"/>
      <c r="I101" s="403"/>
      <c r="J101" s="407"/>
      <c r="K101" s="407"/>
      <c r="L101" s="54"/>
      <c r="M101" s="49"/>
      <c r="N101" s="4"/>
    </row>
    <row r="102" spans="1:14" ht="15" customHeight="1">
      <c r="A102" s="13"/>
      <c r="B102" s="403"/>
      <c r="C102" s="403"/>
      <c r="D102" s="403"/>
      <c r="E102" s="403"/>
      <c r="F102" s="403"/>
      <c r="G102" s="403"/>
      <c r="H102" s="403"/>
      <c r="I102" s="403"/>
      <c r="J102" s="407"/>
      <c r="K102" s="407"/>
      <c r="L102" s="56"/>
      <c r="M102" s="49"/>
      <c r="N102" s="4"/>
    </row>
    <row r="103" spans="1:14" ht="15" customHeight="1">
      <c r="A103" s="13"/>
      <c r="B103" s="403"/>
      <c r="C103" s="403"/>
      <c r="D103" s="403"/>
      <c r="E103" s="403"/>
      <c r="F103" s="403"/>
      <c r="G103" s="403"/>
      <c r="H103" s="403"/>
      <c r="I103" s="403"/>
      <c r="J103" s="407"/>
      <c r="K103" s="407"/>
      <c r="L103" s="54"/>
      <c r="M103" s="49"/>
      <c r="N103" s="4"/>
    </row>
    <row r="104" spans="1:14" ht="15" customHeight="1">
      <c r="A104" s="13"/>
      <c r="B104" s="403"/>
      <c r="C104" s="403"/>
      <c r="D104" s="403"/>
      <c r="E104" s="403"/>
      <c r="F104" s="403"/>
      <c r="G104" s="403"/>
      <c r="H104" s="403"/>
      <c r="I104" s="403"/>
      <c r="J104" s="404"/>
      <c r="K104" s="404"/>
      <c r="L104" s="54"/>
      <c r="M104" s="49"/>
      <c r="N104" s="4"/>
    </row>
    <row r="105" spans="1:14" ht="15" customHeight="1">
      <c r="A105" s="13"/>
      <c r="B105" s="403"/>
      <c r="C105" s="403"/>
      <c r="D105" s="403"/>
      <c r="E105" s="403"/>
      <c r="F105" s="403"/>
      <c r="G105" s="403"/>
      <c r="H105" s="403"/>
      <c r="I105" s="403"/>
      <c r="J105" s="404"/>
      <c r="K105" s="404"/>
      <c r="L105" s="54"/>
      <c r="M105" s="49"/>
      <c r="N105" s="4"/>
    </row>
    <row r="106" spans="1:14" ht="15" customHeight="1">
      <c r="A106" s="13"/>
      <c r="B106" s="403"/>
      <c r="C106" s="403"/>
      <c r="D106" s="403"/>
      <c r="E106" s="403"/>
      <c r="F106" s="403"/>
      <c r="G106" s="403"/>
      <c r="H106" s="403"/>
      <c r="I106" s="403"/>
      <c r="J106" s="404"/>
      <c r="K106" s="404"/>
      <c r="L106" s="54"/>
      <c r="M106" s="49"/>
      <c r="N106" s="4"/>
    </row>
    <row r="107" spans="1:14" ht="15" customHeight="1">
      <c r="A107" s="13"/>
      <c r="B107" s="403"/>
      <c r="C107" s="403"/>
      <c r="D107" s="403"/>
      <c r="E107" s="403"/>
      <c r="F107" s="403"/>
      <c r="G107" s="403"/>
      <c r="H107" s="403"/>
      <c r="I107" s="403"/>
      <c r="J107" s="404"/>
      <c r="K107" s="404"/>
      <c r="L107" s="54"/>
      <c r="M107" s="49"/>
      <c r="N107" s="4"/>
    </row>
    <row r="108" spans="1:14" ht="15" customHeight="1">
      <c r="A108" s="13"/>
      <c r="B108" s="403"/>
      <c r="C108" s="403"/>
      <c r="D108" s="403"/>
      <c r="E108" s="403"/>
      <c r="F108" s="403"/>
      <c r="G108" s="403"/>
      <c r="H108" s="403"/>
      <c r="I108" s="403"/>
      <c r="J108" s="404"/>
      <c r="K108" s="404"/>
      <c r="L108" s="54"/>
      <c r="M108" s="49"/>
      <c r="N108" s="4"/>
    </row>
    <row r="109" spans="1:14" ht="15" customHeight="1">
      <c r="A109" s="13"/>
      <c r="B109" s="403"/>
      <c r="C109" s="403"/>
      <c r="D109" s="403"/>
      <c r="E109" s="403"/>
      <c r="F109" s="403"/>
      <c r="G109" s="403"/>
      <c r="H109" s="403"/>
      <c r="I109" s="403"/>
      <c r="J109" s="404"/>
      <c r="K109" s="404"/>
      <c r="L109" s="54"/>
      <c r="M109" s="49"/>
      <c r="N109" s="4"/>
    </row>
    <row r="110" spans="1:14" ht="15" customHeight="1">
      <c r="A110" s="13"/>
      <c r="B110" s="403"/>
      <c r="C110" s="403"/>
      <c r="D110" s="403"/>
      <c r="E110" s="403"/>
      <c r="F110" s="403"/>
      <c r="G110" s="403"/>
      <c r="H110" s="403"/>
      <c r="I110" s="403"/>
      <c r="J110" s="404"/>
      <c r="K110" s="404"/>
      <c r="L110" s="54"/>
      <c r="M110" s="49"/>
      <c r="N110" s="4"/>
    </row>
    <row r="111" spans="1:14" ht="15" customHeight="1">
      <c r="A111" s="13"/>
      <c r="B111" s="403"/>
      <c r="C111" s="403"/>
      <c r="D111" s="403"/>
      <c r="E111" s="403"/>
      <c r="F111" s="403"/>
      <c r="G111" s="403"/>
      <c r="H111" s="403"/>
      <c r="I111" s="403"/>
      <c r="J111" s="404"/>
      <c r="K111" s="404"/>
      <c r="L111" s="54"/>
      <c r="M111" s="49"/>
      <c r="N111" s="4"/>
    </row>
    <row r="112" spans="1:14" ht="15" customHeight="1">
      <c r="A112" s="13"/>
      <c r="B112" s="403"/>
      <c r="C112" s="403"/>
      <c r="D112" s="403"/>
      <c r="E112" s="403"/>
      <c r="F112" s="403"/>
      <c r="G112" s="403"/>
      <c r="H112" s="403"/>
      <c r="I112" s="403"/>
      <c r="J112" s="404"/>
      <c r="K112" s="404"/>
      <c r="L112" s="54"/>
      <c r="M112" s="49"/>
      <c r="N112" s="4"/>
    </row>
    <row r="113" spans="1:14" ht="15" customHeight="1">
      <c r="A113" s="13"/>
      <c r="B113" s="403"/>
      <c r="C113" s="403"/>
      <c r="D113" s="403"/>
      <c r="E113" s="403"/>
      <c r="F113" s="403"/>
      <c r="G113" s="403"/>
      <c r="H113" s="403"/>
      <c r="I113" s="403"/>
      <c r="J113" s="404"/>
      <c r="K113" s="404"/>
      <c r="L113" s="54"/>
      <c r="M113" s="49"/>
      <c r="N113" s="4"/>
    </row>
    <row r="114" spans="1:14" ht="15" customHeight="1">
      <c r="A114" s="13"/>
      <c r="B114" s="403"/>
      <c r="C114" s="403"/>
      <c r="D114" s="403"/>
      <c r="E114" s="403"/>
      <c r="F114" s="403"/>
      <c r="G114" s="403"/>
      <c r="H114" s="403"/>
      <c r="I114" s="403"/>
      <c r="J114" s="404"/>
      <c r="K114" s="404"/>
      <c r="L114" s="54"/>
      <c r="M114" s="49"/>
      <c r="N114" s="4"/>
    </row>
    <row r="115" spans="1:14" ht="15" customHeight="1">
      <c r="A115" s="13"/>
      <c r="B115" s="403"/>
      <c r="C115" s="403"/>
      <c r="D115" s="403"/>
      <c r="E115" s="403"/>
      <c r="F115" s="403"/>
      <c r="G115" s="403"/>
      <c r="H115" s="403"/>
      <c r="I115" s="403"/>
      <c r="J115" s="404"/>
      <c r="K115" s="404"/>
      <c r="L115" s="54"/>
      <c r="M115" s="49"/>
      <c r="N115" s="4"/>
    </row>
    <row r="116" spans="1:14" ht="15" customHeight="1">
      <c r="A116" s="13"/>
      <c r="B116" s="403"/>
      <c r="C116" s="403"/>
      <c r="D116" s="403"/>
      <c r="E116" s="403"/>
      <c r="F116" s="403"/>
      <c r="G116" s="403"/>
      <c r="H116" s="403"/>
      <c r="I116" s="403"/>
      <c r="J116" s="404"/>
      <c r="K116" s="404"/>
      <c r="L116" s="54"/>
      <c r="M116" s="49"/>
      <c r="N116" s="4"/>
    </row>
    <row r="117" spans="1:14" ht="15" customHeight="1">
      <c r="A117" s="13"/>
      <c r="B117" s="403"/>
      <c r="C117" s="403"/>
      <c r="D117" s="403"/>
      <c r="E117" s="403"/>
      <c r="F117" s="403"/>
      <c r="G117" s="403"/>
      <c r="H117" s="403"/>
      <c r="I117" s="403"/>
      <c r="J117" s="404"/>
      <c r="K117" s="404"/>
      <c r="L117" s="54"/>
      <c r="M117" s="49"/>
      <c r="N117" s="4"/>
    </row>
    <row r="118" spans="1:14" ht="15" customHeight="1">
      <c r="A118" s="13"/>
      <c r="B118" s="403"/>
      <c r="C118" s="403"/>
      <c r="D118" s="403"/>
      <c r="E118" s="403"/>
      <c r="F118" s="403"/>
      <c r="G118" s="403"/>
      <c r="H118" s="403"/>
      <c r="I118" s="403"/>
      <c r="J118" s="404"/>
      <c r="K118" s="404"/>
      <c r="L118" s="54"/>
      <c r="M118" s="49"/>
      <c r="N118" s="4"/>
    </row>
    <row r="119" spans="1:14" ht="15" customHeight="1">
      <c r="A119" s="13"/>
      <c r="B119" s="403"/>
      <c r="C119" s="403"/>
      <c r="D119" s="403"/>
      <c r="E119" s="403"/>
      <c r="F119" s="403"/>
      <c r="G119" s="403"/>
      <c r="H119" s="403"/>
      <c r="I119" s="403"/>
      <c r="J119" s="406"/>
      <c r="K119" s="406"/>
      <c r="L119" s="54"/>
      <c r="M119" s="49"/>
      <c r="N119" s="4"/>
    </row>
    <row r="120" spans="1:14" ht="15" customHeight="1">
      <c r="A120" s="13"/>
      <c r="B120" s="403"/>
      <c r="C120" s="403"/>
      <c r="D120" s="403"/>
      <c r="E120" s="403"/>
      <c r="F120" s="403"/>
      <c r="G120" s="403"/>
      <c r="H120" s="403"/>
      <c r="I120" s="403"/>
      <c r="J120" s="406"/>
      <c r="K120" s="406"/>
      <c r="L120" s="55"/>
      <c r="M120" s="49"/>
      <c r="N120" s="4"/>
    </row>
    <row r="121" spans="1:14" ht="15" customHeight="1">
      <c r="A121" s="13"/>
      <c r="B121" s="403"/>
      <c r="C121" s="403"/>
      <c r="D121" s="403"/>
      <c r="E121" s="403"/>
      <c r="F121" s="403"/>
      <c r="G121" s="403"/>
      <c r="H121" s="403"/>
      <c r="I121" s="403"/>
      <c r="J121" s="407"/>
      <c r="K121" s="407"/>
      <c r="L121" s="56"/>
      <c r="M121" s="49"/>
      <c r="N121" s="4"/>
    </row>
    <row r="122" spans="1:14" ht="15" customHeight="1">
      <c r="A122" s="13"/>
      <c r="B122" s="403"/>
      <c r="C122" s="403"/>
      <c r="D122" s="403"/>
      <c r="E122" s="403"/>
      <c r="F122" s="403"/>
      <c r="G122" s="403"/>
      <c r="H122" s="403"/>
      <c r="I122" s="403"/>
      <c r="J122" s="407"/>
      <c r="K122" s="407"/>
      <c r="L122" s="54"/>
      <c r="M122" s="49"/>
      <c r="N122" s="4"/>
    </row>
    <row r="123" spans="1:14" ht="15" customHeight="1">
      <c r="A123" s="13"/>
      <c r="B123" s="403"/>
      <c r="C123" s="403"/>
      <c r="D123" s="403"/>
      <c r="E123" s="403"/>
      <c r="F123" s="403"/>
      <c r="G123" s="403"/>
      <c r="H123" s="403"/>
      <c r="I123" s="403"/>
      <c r="J123" s="404"/>
      <c r="K123" s="404"/>
      <c r="L123" s="54"/>
      <c r="M123" s="49"/>
      <c r="N123" s="4"/>
    </row>
    <row r="124" spans="1:14" ht="15" customHeight="1">
      <c r="A124" s="13"/>
      <c r="B124" s="403"/>
      <c r="C124" s="403"/>
      <c r="D124" s="403"/>
      <c r="E124" s="403"/>
      <c r="F124" s="403"/>
      <c r="G124" s="403"/>
      <c r="H124" s="403"/>
      <c r="I124" s="403"/>
      <c r="J124" s="404"/>
      <c r="K124" s="404"/>
      <c r="L124" s="54"/>
      <c r="M124" s="49"/>
      <c r="N124" s="4"/>
    </row>
    <row r="125" spans="1:14" ht="15" customHeight="1">
      <c r="A125" s="13"/>
      <c r="B125" s="403"/>
      <c r="C125" s="403"/>
      <c r="D125" s="403"/>
      <c r="E125" s="403"/>
      <c r="F125" s="403"/>
      <c r="G125" s="403"/>
      <c r="H125" s="403"/>
      <c r="I125" s="403"/>
      <c r="J125" s="404"/>
      <c r="K125" s="404"/>
      <c r="L125" s="54"/>
      <c r="M125" s="49"/>
      <c r="N125" s="4"/>
    </row>
    <row r="126" spans="1:14" ht="15" customHeight="1">
      <c r="A126" s="13"/>
      <c r="B126" s="403"/>
      <c r="C126" s="403"/>
      <c r="D126" s="403"/>
      <c r="E126" s="403"/>
      <c r="F126" s="403"/>
      <c r="G126" s="403"/>
      <c r="H126" s="403"/>
      <c r="I126" s="403"/>
      <c r="J126" s="404"/>
      <c r="K126" s="404"/>
      <c r="L126" s="54"/>
      <c r="M126" s="49"/>
      <c r="N126" s="4"/>
    </row>
    <row r="127" spans="1:14" ht="15" customHeight="1">
      <c r="A127" s="13"/>
      <c r="B127" s="403"/>
      <c r="C127" s="403"/>
      <c r="D127" s="403"/>
      <c r="E127" s="403"/>
      <c r="F127" s="403"/>
      <c r="G127" s="403"/>
      <c r="H127" s="403"/>
      <c r="I127" s="403"/>
      <c r="J127" s="404"/>
      <c r="K127" s="404"/>
      <c r="L127" s="54"/>
      <c r="M127" s="49"/>
      <c r="N127" s="4"/>
    </row>
    <row r="128" spans="1:14" ht="15" customHeight="1">
      <c r="A128" s="13"/>
      <c r="B128" s="403"/>
      <c r="C128" s="403"/>
      <c r="D128" s="403"/>
      <c r="E128" s="403"/>
      <c r="F128" s="403"/>
      <c r="G128" s="403"/>
      <c r="H128" s="403"/>
      <c r="I128" s="403"/>
      <c r="J128" s="404"/>
      <c r="K128" s="404"/>
      <c r="L128" s="54"/>
      <c r="M128" s="49"/>
      <c r="N128" s="4"/>
    </row>
    <row r="129" spans="1:14" ht="15" customHeight="1">
      <c r="A129" s="13"/>
      <c r="B129" s="403"/>
      <c r="C129" s="403"/>
      <c r="D129" s="403"/>
      <c r="E129" s="403"/>
      <c r="F129" s="403"/>
      <c r="G129" s="403"/>
      <c r="H129" s="403"/>
      <c r="I129" s="403"/>
      <c r="J129" s="404"/>
      <c r="K129" s="404"/>
      <c r="L129" s="54"/>
      <c r="M129" s="49"/>
      <c r="N129" s="4"/>
    </row>
    <row r="130" spans="1:14" ht="15" customHeight="1">
      <c r="A130" s="13"/>
      <c r="B130" s="403"/>
      <c r="C130" s="403"/>
      <c r="D130" s="403"/>
      <c r="E130" s="403"/>
      <c r="F130" s="403"/>
      <c r="G130" s="403"/>
      <c r="H130" s="403"/>
      <c r="I130" s="403"/>
      <c r="J130" s="404"/>
      <c r="K130" s="404"/>
      <c r="L130" s="54"/>
      <c r="M130" s="49"/>
      <c r="N130" s="4"/>
    </row>
    <row r="131" spans="1:14" ht="15" customHeight="1">
      <c r="A131" s="13"/>
      <c r="B131" s="403"/>
      <c r="C131" s="403"/>
      <c r="D131" s="403"/>
      <c r="E131" s="403"/>
      <c r="F131" s="403"/>
      <c r="G131" s="403"/>
      <c r="H131" s="403"/>
      <c r="I131" s="403"/>
      <c r="J131" s="404"/>
      <c r="K131" s="404"/>
      <c r="L131" s="54"/>
      <c r="M131" s="49"/>
      <c r="N131" s="4"/>
    </row>
    <row r="132" spans="1:14" ht="15" customHeight="1">
      <c r="A132" s="13"/>
      <c r="B132" s="403"/>
      <c r="C132" s="403"/>
      <c r="D132" s="403"/>
      <c r="E132" s="403"/>
      <c r="F132" s="403"/>
      <c r="G132" s="403"/>
      <c r="H132" s="403"/>
      <c r="I132" s="403"/>
      <c r="J132" s="404"/>
      <c r="K132" s="404"/>
      <c r="L132" s="54"/>
      <c r="M132" s="49"/>
      <c r="N132" s="4"/>
    </row>
    <row r="133" spans="1:14" ht="15" customHeight="1">
      <c r="A133" s="13"/>
      <c r="B133" s="403"/>
      <c r="C133" s="403"/>
      <c r="D133" s="403"/>
      <c r="E133" s="403"/>
      <c r="F133" s="403"/>
      <c r="G133" s="403"/>
      <c r="H133" s="403"/>
      <c r="I133" s="403"/>
      <c r="J133" s="404"/>
      <c r="K133" s="404"/>
      <c r="L133" s="54"/>
      <c r="M133" s="49"/>
      <c r="N133" s="4"/>
    </row>
    <row r="134" spans="1:14" ht="15" customHeight="1">
      <c r="A134" s="13"/>
      <c r="B134" s="403"/>
      <c r="C134" s="403"/>
      <c r="D134" s="403"/>
      <c r="E134" s="403"/>
      <c r="F134" s="403"/>
      <c r="G134" s="403"/>
      <c r="H134" s="403"/>
      <c r="I134" s="403"/>
      <c r="J134" s="404"/>
      <c r="K134" s="404"/>
      <c r="L134" s="54"/>
      <c r="M134" s="49"/>
      <c r="N134" s="4"/>
    </row>
    <row r="135" spans="1:14" ht="15" customHeight="1">
      <c r="A135" s="13"/>
      <c r="B135" s="403"/>
      <c r="C135" s="403"/>
      <c r="D135" s="403"/>
      <c r="E135" s="403"/>
      <c r="F135" s="403"/>
      <c r="G135" s="403"/>
      <c r="H135" s="403"/>
      <c r="I135" s="403"/>
      <c r="J135" s="404"/>
      <c r="K135" s="404"/>
      <c r="L135" s="54"/>
      <c r="M135" s="49"/>
      <c r="N135" s="4"/>
    </row>
    <row r="136" spans="1:14" ht="15" customHeight="1">
      <c r="A136" s="13"/>
      <c r="B136" s="403"/>
      <c r="C136" s="403"/>
      <c r="D136" s="403"/>
      <c r="E136" s="403"/>
      <c r="F136" s="403"/>
      <c r="G136" s="403"/>
      <c r="H136" s="403"/>
      <c r="I136" s="403"/>
      <c r="J136" s="404"/>
      <c r="K136" s="404"/>
      <c r="L136" s="54"/>
      <c r="M136" s="49"/>
      <c r="N136" s="4"/>
    </row>
    <row r="137" spans="1:14" ht="15" customHeight="1">
      <c r="A137" s="13"/>
      <c r="B137" s="403"/>
      <c r="C137" s="403"/>
      <c r="D137" s="403"/>
      <c r="E137" s="403"/>
      <c r="F137" s="403"/>
      <c r="G137" s="403"/>
      <c r="H137" s="403"/>
      <c r="I137" s="403"/>
      <c r="J137" s="404"/>
      <c r="K137" s="404"/>
      <c r="L137" s="54"/>
      <c r="M137" s="49"/>
      <c r="N137" s="4"/>
    </row>
    <row r="138" spans="1:14" ht="15" customHeight="1">
      <c r="A138" s="13"/>
      <c r="B138" s="403"/>
      <c r="C138" s="403"/>
      <c r="D138" s="403"/>
      <c r="E138" s="403"/>
      <c r="F138" s="403"/>
      <c r="G138" s="403"/>
      <c r="H138" s="403"/>
      <c r="I138" s="403"/>
      <c r="J138" s="404"/>
      <c r="K138" s="404"/>
      <c r="L138" s="54"/>
      <c r="M138" s="49"/>
      <c r="N138" s="4"/>
    </row>
    <row r="139" spans="1:14" ht="15" customHeight="1">
      <c r="A139" s="18"/>
      <c r="B139" s="403"/>
      <c r="C139" s="403"/>
      <c r="D139" s="403"/>
      <c r="E139" s="403"/>
      <c r="F139" s="403"/>
      <c r="G139" s="403"/>
      <c r="H139" s="403"/>
      <c r="I139" s="403"/>
      <c r="J139" s="404"/>
      <c r="K139" s="404"/>
      <c r="L139" s="54"/>
      <c r="M139" s="57"/>
      <c r="N139" s="4"/>
    </row>
    <row r="140" spans="1:14" ht="15" customHeight="1">
      <c r="A140" s="18"/>
      <c r="B140" s="403"/>
      <c r="C140" s="403"/>
      <c r="D140" s="403"/>
      <c r="E140" s="403"/>
      <c r="F140" s="403"/>
      <c r="G140" s="403"/>
      <c r="H140" s="403"/>
      <c r="I140" s="403"/>
      <c r="J140" s="409"/>
      <c r="K140" s="409"/>
      <c r="L140" s="54"/>
      <c r="M140" s="57"/>
      <c r="N140" s="4"/>
    </row>
    <row r="141" spans="1:14" ht="15" customHeight="1">
      <c r="A141" s="18"/>
      <c r="B141" s="403"/>
      <c r="C141" s="403"/>
      <c r="D141" s="403"/>
      <c r="E141" s="403"/>
      <c r="F141" s="403"/>
      <c r="G141" s="403"/>
      <c r="H141" s="403"/>
      <c r="I141" s="403"/>
      <c r="J141" s="404"/>
      <c r="K141" s="404"/>
      <c r="L141" s="54"/>
      <c r="M141" s="57"/>
      <c r="N141" s="4"/>
    </row>
    <row r="142" spans="1:14" ht="15" customHeight="1">
      <c r="A142" s="18"/>
      <c r="B142" s="403"/>
      <c r="C142" s="403"/>
      <c r="D142" s="403"/>
      <c r="E142" s="403"/>
      <c r="F142" s="403"/>
      <c r="G142" s="403"/>
      <c r="H142" s="403"/>
      <c r="I142" s="403"/>
      <c r="J142" s="404"/>
      <c r="K142" s="404"/>
      <c r="L142" s="54"/>
      <c r="M142" s="57"/>
      <c r="N142" s="4"/>
    </row>
    <row r="143" spans="1:14" ht="15" customHeight="1">
      <c r="A143" s="18"/>
      <c r="B143" s="403"/>
      <c r="C143" s="403"/>
      <c r="D143" s="403"/>
      <c r="E143" s="403"/>
      <c r="F143" s="403"/>
      <c r="G143" s="403"/>
      <c r="H143" s="403"/>
      <c r="I143" s="403"/>
      <c r="J143" s="404"/>
      <c r="K143" s="404"/>
      <c r="L143" s="54"/>
      <c r="M143" s="57"/>
      <c r="N143" s="4"/>
    </row>
    <row r="144" spans="1:14" ht="15" customHeight="1">
      <c r="A144" s="18"/>
      <c r="B144" s="403"/>
      <c r="C144" s="403"/>
      <c r="D144" s="403"/>
      <c r="E144" s="403"/>
      <c r="F144" s="403"/>
      <c r="G144" s="403"/>
      <c r="H144" s="403"/>
      <c r="I144" s="403"/>
      <c r="J144" s="404"/>
      <c r="K144" s="404"/>
      <c r="L144" s="54"/>
      <c r="M144" s="57"/>
      <c r="N144" s="4"/>
    </row>
    <row r="145" spans="1:14" ht="15" customHeight="1">
      <c r="A145" s="18"/>
      <c r="B145" s="403"/>
      <c r="C145" s="403"/>
      <c r="D145" s="403"/>
      <c r="E145" s="403"/>
      <c r="F145" s="403"/>
      <c r="G145" s="403"/>
      <c r="H145" s="403"/>
      <c r="I145" s="403"/>
      <c r="J145" s="404"/>
      <c r="K145" s="404"/>
      <c r="L145" s="54"/>
      <c r="M145" s="57"/>
      <c r="N145" s="4"/>
    </row>
    <row r="146" spans="1:14" ht="15" customHeight="1">
      <c r="A146" s="18"/>
      <c r="B146" s="403"/>
      <c r="C146" s="403"/>
      <c r="D146" s="403"/>
      <c r="E146" s="403"/>
      <c r="F146" s="403"/>
      <c r="G146" s="403"/>
      <c r="H146" s="403"/>
      <c r="I146" s="403"/>
      <c r="J146" s="406"/>
      <c r="K146" s="406"/>
      <c r="L146" s="54"/>
      <c r="M146" s="57"/>
      <c r="N146" s="4"/>
    </row>
    <row r="147" spans="1:14" ht="15" customHeight="1">
      <c r="A147" s="18"/>
      <c r="B147" s="403"/>
      <c r="C147" s="403"/>
      <c r="D147" s="403"/>
      <c r="E147" s="403"/>
      <c r="F147" s="403"/>
      <c r="G147" s="403"/>
      <c r="H147" s="403"/>
      <c r="I147" s="403"/>
      <c r="J147" s="408"/>
      <c r="K147" s="408"/>
      <c r="L147" s="54"/>
      <c r="M147" s="57"/>
      <c r="N147" s="4"/>
    </row>
    <row r="148" spans="1:14" ht="15" customHeight="1">
      <c r="A148" s="18"/>
      <c r="B148" s="403"/>
      <c r="C148" s="403"/>
      <c r="D148" s="403"/>
      <c r="E148" s="403"/>
      <c r="F148" s="403"/>
      <c r="G148" s="403"/>
      <c r="H148" s="403"/>
      <c r="I148" s="403"/>
      <c r="J148" s="406"/>
      <c r="K148" s="406"/>
      <c r="L148" s="54"/>
      <c r="M148" s="57"/>
      <c r="N148" s="4"/>
    </row>
    <row r="149" spans="1:14" ht="15" customHeight="1">
      <c r="A149" s="18"/>
      <c r="B149" s="403"/>
      <c r="C149" s="403"/>
      <c r="D149" s="403"/>
      <c r="E149" s="403"/>
      <c r="F149" s="403"/>
      <c r="G149" s="403"/>
      <c r="H149" s="403"/>
      <c r="I149" s="403"/>
      <c r="J149" s="406"/>
      <c r="K149" s="406"/>
      <c r="L149" s="54"/>
      <c r="M149" s="57"/>
      <c r="N149" s="4"/>
    </row>
    <row r="150" spans="1:14" ht="15" customHeight="1">
      <c r="A150" s="18"/>
      <c r="B150" s="403"/>
      <c r="C150" s="403"/>
      <c r="D150" s="403"/>
      <c r="E150" s="403"/>
      <c r="F150" s="403"/>
      <c r="G150" s="403"/>
      <c r="H150" s="403"/>
      <c r="I150" s="403"/>
      <c r="J150" s="406"/>
      <c r="K150" s="406"/>
      <c r="L150" s="54"/>
      <c r="M150" s="57"/>
      <c r="N150" s="4"/>
    </row>
    <row r="151" spans="1:14" ht="15" customHeight="1">
      <c r="A151" s="18"/>
      <c r="B151" s="403"/>
      <c r="C151" s="403"/>
      <c r="D151" s="403"/>
      <c r="E151" s="403"/>
      <c r="F151" s="403"/>
      <c r="G151" s="403"/>
      <c r="H151" s="403"/>
      <c r="I151" s="403"/>
      <c r="J151" s="406"/>
      <c r="K151" s="406"/>
      <c r="L151" s="54"/>
      <c r="M151" s="57"/>
      <c r="N151" s="4"/>
    </row>
    <row r="152" spans="1:14" ht="15" customHeight="1">
      <c r="A152" s="18"/>
      <c r="B152" s="403"/>
      <c r="C152" s="403"/>
      <c r="D152" s="403"/>
      <c r="E152" s="403"/>
      <c r="F152" s="403"/>
      <c r="G152" s="403"/>
      <c r="H152" s="403"/>
      <c r="I152" s="403"/>
      <c r="J152" s="406"/>
      <c r="K152" s="406"/>
      <c r="L152" s="54"/>
      <c r="M152" s="57"/>
      <c r="N152" s="4"/>
    </row>
    <row r="153" spans="1:14" ht="15" customHeight="1">
      <c r="A153" s="18"/>
      <c r="B153" s="403"/>
      <c r="C153" s="403"/>
      <c r="D153" s="403"/>
      <c r="E153" s="403"/>
      <c r="F153" s="403"/>
      <c r="G153" s="403"/>
      <c r="H153" s="403"/>
      <c r="I153" s="403"/>
      <c r="J153" s="406"/>
      <c r="K153" s="406"/>
      <c r="L153" s="54"/>
      <c r="M153" s="57"/>
      <c r="N153" s="4"/>
    </row>
    <row r="154" spans="1:14" ht="15" customHeight="1">
      <c r="A154" s="18"/>
      <c r="B154" s="403"/>
      <c r="C154" s="403"/>
      <c r="D154" s="403"/>
      <c r="E154" s="403"/>
      <c r="F154" s="403"/>
      <c r="G154" s="403"/>
      <c r="H154" s="403"/>
      <c r="I154" s="403"/>
      <c r="J154" s="406"/>
      <c r="K154" s="406"/>
      <c r="L154" s="54"/>
      <c r="M154" s="57"/>
      <c r="N154" s="4"/>
    </row>
    <row r="155" spans="1:14" ht="15" customHeight="1">
      <c r="A155" s="18"/>
      <c r="B155" s="403"/>
      <c r="C155" s="403"/>
      <c r="D155" s="403"/>
      <c r="E155" s="403"/>
      <c r="F155" s="403"/>
      <c r="G155" s="403"/>
      <c r="H155" s="403"/>
      <c r="I155" s="403"/>
      <c r="J155" s="406"/>
      <c r="K155" s="406"/>
      <c r="L155" s="54"/>
      <c r="M155" s="57"/>
      <c r="N155" s="4"/>
    </row>
    <row r="156" spans="1:14" ht="15" customHeight="1">
      <c r="A156" s="18"/>
      <c r="B156" s="403"/>
      <c r="C156" s="403"/>
      <c r="D156" s="403"/>
      <c r="E156" s="403"/>
      <c r="F156" s="403"/>
      <c r="G156" s="403"/>
      <c r="H156" s="403"/>
      <c r="I156" s="403"/>
      <c r="J156" s="408"/>
      <c r="K156" s="408"/>
      <c r="L156" s="54"/>
      <c r="M156" s="57"/>
      <c r="N156" s="4"/>
    </row>
    <row r="157" spans="1:14" ht="15" customHeight="1">
      <c r="A157" s="18"/>
      <c r="B157" s="403"/>
      <c r="C157" s="403"/>
      <c r="D157" s="403"/>
      <c r="E157" s="403"/>
      <c r="F157" s="403"/>
      <c r="G157" s="403"/>
      <c r="H157" s="403"/>
      <c r="I157" s="403"/>
      <c r="J157" s="406"/>
      <c r="K157" s="406"/>
      <c r="L157" s="54"/>
      <c r="M157" s="57"/>
      <c r="N157" s="4"/>
    </row>
    <row r="158" spans="1:14" ht="15" customHeight="1">
      <c r="A158" s="18"/>
      <c r="B158" s="403"/>
      <c r="C158" s="403"/>
      <c r="D158" s="403"/>
      <c r="E158" s="403"/>
      <c r="F158" s="403"/>
      <c r="G158" s="403"/>
      <c r="H158" s="403"/>
      <c r="I158" s="403"/>
      <c r="J158" s="406"/>
      <c r="K158" s="406"/>
      <c r="L158" s="54"/>
      <c r="M158" s="57"/>
      <c r="N158" s="4"/>
    </row>
    <row r="159" spans="1:14" ht="15" customHeight="1">
      <c r="A159" s="18"/>
      <c r="B159" s="403"/>
      <c r="C159" s="403"/>
      <c r="D159" s="403"/>
      <c r="E159" s="403"/>
      <c r="F159" s="403"/>
      <c r="G159" s="403"/>
      <c r="H159" s="403"/>
      <c r="I159" s="403"/>
      <c r="J159" s="406"/>
      <c r="K159" s="406"/>
      <c r="L159" s="54"/>
      <c r="M159" s="57"/>
      <c r="N159" s="4"/>
    </row>
    <row r="160" spans="1:14" ht="15" customHeight="1">
      <c r="A160" s="18"/>
      <c r="B160" s="403"/>
      <c r="C160" s="403"/>
      <c r="D160" s="403"/>
      <c r="E160" s="403"/>
      <c r="F160" s="403"/>
      <c r="G160" s="403"/>
      <c r="H160" s="403"/>
      <c r="I160" s="403"/>
      <c r="J160" s="406"/>
      <c r="K160" s="406"/>
      <c r="L160" s="54"/>
      <c r="M160" s="57"/>
      <c r="N160" s="4"/>
    </row>
    <row r="161" spans="1:14" ht="15" customHeight="1">
      <c r="A161" s="18"/>
      <c r="B161" s="403"/>
      <c r="C161" s="403"/>
      <c r="D161" s="403"/>
      <c r="E161" s="403"/>
      <c r="F161" s="403"/>
      <c r="G161" s="403"/>
      <c r="H161" s="403"/>
      <c r="I161" s="403"/>
      <c r="J161" s="406"/>
      <c r="K161" s="406"/>
      <c r="L161" s="54"/>
      <c r="M161" s="57"/>
      <c r="N161" s="4"/>
    </row>
    <row r="162" spans="1:14" ht="15" customHeight="1">
      <c r="A162" s="18"/>
      <c r="B162" s="403"/>
      <c r="C162" s="403"/>
      <c r="D162" s="403"/>
      <c r="E162" s="403"/>
      <c r="F162" s="403"/>
      <c r="G162" s="403"/>
      <c r="H162" s="403"/>
      <c r="I162" s="403"/>
      <c r="J162" s="406"/>
      <c r="K162" s="406"/>
      <c r="L162" s="54"/>
      <c r="M162" s="57"/>
      <c r="N162" s="4"/>
    </row>
    <row r="163" spans="1:14" ht="15" customHeight="1">
      <c r="A163" s="18"/>
      <c r="B163" s="403"/>
      <c r="C163" s="403"/>
      <c r="D163" s="403"/>
      <c r="E163" s="403"/>
      <c r="F163" s="403"/>
      <c r="G163" s="403"/>
      <c r="H163" s="403"/>
      <c r="I163" s="403"/>
      <c r="J163" s="408"/>
      <c r="K163" s="408"/>
      <c r="L163" s="54"/>
      <c r="M163" s="57"/>
      <c r="N163" s="4"/>
    </row>
    <row r="164" spans="1:14" ht="15" customHeight="1">
      <c r="A164" s="18"/>
      <c r="B164" s="403"/>
      <c r="C164" s="403"/>
      <c r="D164" s="403"/>
      <c r="E164" s="403"/>
      <c r="F164" s="403"/>
      <c r="G164" s="403"/>
      <c r="H164" s="403"/>
      <c r="I164" s="403"/>
      <c r="J164" s="406"/>
      <c r="K164" s="406"/>
      <c r="L164" s="54"/>
      <c r="M164" s="57"/>
      <c r="N164" s="4"/>
    </row>
    <row r="165" spans="1:14" ht="15" customHeight="1">
      <c r="A165" s="18"/>
      <c r="B165" s="403"/>
      <c r="C165" s="403"/>
      <c r="D165" s="403"/>
      <c r="E165" s="403"/>
      <c r="F165" s="403"/>
      <c r="G165" s="403"/>
      <c r="H165" s="403"/>
      <c r="I165" s="403"/>
      <c r="J165" s="406"/>
      <c r="K165" s="406"/>
      <c r="L165" s="54"/>
      <c r="M165" s="57"/>
      <c r="N165" s="4"/>
    </row>
    <row r="166" spans="1:14" ht="15" customHeight="1">
      <c r="A166" s="18"/>
      <c r="B166" s="403"/>
      <c r="C166" s="403"/>
      <c r="D166" s="403"/>
      <c r="E166" s="403"/>
      <c r="F166" s="403"/>
      <c r="G166" s="403"/>
      <c r="H166" s="403"/>
      <c r="I166" s="403"/>
      <c r="J166" s="406"/>
      <c r="K166" s="406"/>
      <c r="L166" s="54"/>
      <c r="M166" s="57"/>
      <c r="N166" s="4"/>
    </row>
    <row r="167" spans="1:14" ht="15" customHeight="1">
      <c r="A167" s="18"/>
      <c r="B167" s="403"/>
      <c r="C167" s="403"/>
      <c r="D167" s="403"/>
      <c r="E167" s="403"/>
      <c r="F167" s="403"/>
      <c r="G167" s="403"/>
      <c r="H167" s="403"/>
      <c r="I167" s="403"/>
      <c r="J167" s="406"/>
      <c r="K167" s="406"/>
      <c r="L167" s="54"/>
      <c r="M167" s="57"/>
      <c r="N167" s="4"/>
    </row>
    <row r="168" spans="1:14" ht="15" customHeight="1">
      <c r="A168" s="18"/>
      <c r="B168" s="403"/>
      <c r="C168" s="403"/>
      <c r="D168" s="403"/>
      <c r="E168" s="403"/>
      <c r="F168" s="403"/>
      <c r="G168" s="403"/>
      <c r="H168" s="403"/>
      <c r="I168" s="403"/>
      <c r="J168" s="406"/>
      <c r="K168" s="406"/>
      <c r="L168" s="54"/>
      <c r="M168" s="57"/>
      <c r="N168" s="4"/>
    </row>
    <row r="169" spans="1:14" ht="15" customHeight="1">
      <c r="A169" s="18"/>
      <c r="B169" s="403"/>
      <c r="C169" s="403"/>
      <c r="D169" s="403"/>
      <c r="E169" s="403"/>
      <c r="F169" s="403"/>
      <c r="G169" s="403"/>
      <c r="H169" s="403"/>
      <c r="I169" s="403"/>
      <c r="J169" s="408"/>
      <c r="K169" s="408"/>
      <c r="L169" s="54"/>
      <c r="M169" s="57"/>
      <c r="N169" s="4"/>
    </row>
    <row r="170" spans="1:14" ht="15" customHeight="1">
      <c r="A170" s="18"/>
      <c r="B170" s="403"/>
      <c r="C170" s="403"/>
      <c r="D170" s="403"/>
      <c r="E170" s="403"/>
      <c r="F170" s="403"/>
      <c r="G170" s="403"/>
      <c r="H170" s="403"/>
      <c r="I170" s="403"/>
      <c r="J170" s="406"/>
      <c r="K170" s="406"/>
      <c r="L170" s="54"/>
      <c r="M170" s="57"/>
      <c r="N170" s="4"/>
    </row>
    <row r="171" spans="1:14" ht="15" customHeight="1">
      <c r="A171" s="18"/>
      <c r="B171" s="403"/>
      <c r="C171" s="403"/>
      <c r="D171" s="403"/>
      <c r="E171" s="403"/>
      <c r="F171" s="403"/>
      <c r="G171" s="403"/>
      <c r="H171" s="403"/>
      <c r="I171" s="403"/>
      <c r="J171" s="406"/>
      <c r="K171" s="406"/>
      <c r="L171" s="54"/>
      <c r="M171" s="57"/>
      <c r="N171" s="4"/>
    </row>
    <row r="172" spans="1:14" ht="15" customHeight="1">
      <c r="A172" s="18"/>
      <c r="B172" s="403"/>
      <c r="C172" s="403"/>
      <c r="D172" s="403"/>
      <c r="E172" s="403"/>
      <c r="F172" s="403"/>
      <c r="G172" s="403"/>
      <c r="H172" s="403"/>
      <c r="I172" s="403"/>
      <c r="J172" s="406"/>
      <c r="K172" s="406"/>
      <c r="L172" s="54"/>
      <c r="M172" s="57"/>
      <c r="N172" s="4"/>
    </row>
    <row r="173" spans="1:14" ht="15" customHeight="1">
      <c r="A173" s="18"/>
      <c r="B173" s="403"/>
      <c r="C173" s="403"/>
      <c r="D173" s="403"/>
      <c r="E173" s="403"/>
      <c r="F173" s="403"/>
      <c r="G173" s="403"/>
      <c r="H173" s="403"/>
      <c r="I173" s="403"/>
      <c r="J173" s="406"/>
      <c r="K173" s="406"/>
      <c r="L173" s="54"/>
      <c r="M173" s="57"/>
      <c r="N173" s="4"/>
    </row>
    <row r="174" spans="1:14" ht="15" customHeight="1">
      <c r="A174" s="18"/>
      <c r="B174" s="403"/>
      <c r="C174" s="403"/>
      <c r="D174" s="403"/>
      <c r="E174" s="403"/>
      <c r="F174" s="403"/>
      <c r="G174" s="403"/>
      <c r="H174" s="403"/>
      <c r="I174" s="403"/>
      <c r="J174" s="406"/>
      <c r="K174" s="406"/>
      <c r="L174" s="54"/>
      <c r="M174" s="57"/>
      <c r="N174" s="4"/>
    </row>
    <row r="175" spans="1:14" ht="15" customHeight="1">
      <c r="A175" s="18"/>
      <c r="B175" s="403"/>
      <c r="C175" s="403"/>
      <c r="D175" s="403"/>
      <c r="E175" s="403"/>
      <c r="F175" s="403"/>
      <c r="G175" s="403"/>
      <c r="H175" s="403"/>
      <c r="I175" s="403"/>
      <c r="J175" s="406"/>
      <c r="K175" s="406"/>
      <c r="L175" s="54"/>
      <c r="M175" s="57"/>
      <c r="N175" s="4"/>
    </row>
    <row r="176" spans="1:14" ht="15" customHeight="1">
      <c r="A176" s="18"/>
      <c r="B176" s="403"/>
      <c r="C176" s="403"/>
      <c r="D176" s="403"/>
      <c r="E176" s="403"/>
      <c r="F176" s="403"/>
      <c r="G176" s="403"/>
      <c r="H176" s="403"/>
      <c r="I176" s="403"/>
      <c r="J176" s="408"/>
      <c r="K176" s="408"/>
      <c r="L176" s="54"/>
      <c r="M176" s="57"/>
      <c r="N176" s="4"/>
    </row>
    <row r="177" spans="1:14" ht="15" customHeight="1">
      <c r="A177" s="18"/>
      <c r="B177" s="403"/>
      <c r="C177" s="403"/>
      <c r="D177" s="403"/>
      <c r="E177" s="403"/>
      <c r="F177" s="403"/>
      <c r="G177" s="403"/>
      <c r="H177" s="403"/>
      <c r="I177" s="403"/>
      <c r="J177" s="406"/>
      <c r="K177" s="406"/>
      <c r="L177" s="54"/>
      <c r="M177" s="57"/>
      <c r="N177" s="4"/>
    </row>
    <row r="178" spans="1:14" ht="15" customHeight="1">
      <c r="A178" s="18"/>
      <c r="B178" s="403"/>
      <c r="C178" s="403"/>
      <c r="D178" s="403"/>
      <c r="E178" s="403"/>
      <c r="F178" s="403"/>
      <c r="G178" s="403"/>
      <c r="H178" s="403"/>
      <c r="I178" s="403"/>
      <c r="J178" s="406"/>
      <c r="K178" s="406"/>
      <c r="L178" s="54"/>
      <c r="M178" s="57"/>
      <c r="N178" s="4"/>
    </row>
    <row r="179" spans="1:14" ht="15" customHeight="1">
      <c r="B179" s="6"/>
      <c r="C179" s="6"/>
      <c r="D179" s="6"/>
      <c r="E179" s="6"/>
      <c r="F179" s="6"/>
      <c r="G179" s="6"/>
      <c r="H179" s="6"/>
      <c r="I179" s="6"/>
      <c r="J179" s="6"/>
      <c r="K179" s="6"/>
      <c r="L179" s="6"/>
      <c r="M179" s="6"/>
      <c r="N179" s="4"/>
    </row>
    <row r="180" spans="1:14" ht="15" customHeight="1">
      <c r="N180" s="4"/>
    </row>
    <row r="181" spans="1:14" ht="15" customHeight="1">
      <c r="N181" s="4"/>
    </row>
    <row r="182" spans="1:14" ht="15" customHeight="1">
      <c r="N182" s="4"/>
    </row>
    <row r="183" spans="1:14" ht="15" customHeight="1">
      <c r="N183" s="4"/>
    </row>
    <row r="184" spans="1:14" ht="15" customHeight="1">
      <c r="N184" s="4"/>
    </row>
    <row r="185" spans="1:14" ht="15" customHeight="1">
      <c r="N185" s="4"/>
    </row>
    <row r="186" spans="1:14" ht="15" customHeight="1">
      <c r="N186" s="4"/>
    </row>
    <row r="187" spans="1:14" ht="15" customHeight="1">
      <c r="N187" s="4"/>
    </row>
    <row r="188" spans="1:14" ht="15" customHeight="1">
      <c r="N188" s="4"/>
    </row>
    <row r="189" spans="1:14" ht="15" customHeight="1">
      <c r="N189" s="4"/>
    </row>
    <row r="190" spans="1:14" ht="15" customHeight="1">
      <c r="N190" s="4"/>
    </row>
    <row r="191" spans="1:14" ht="15" customHeight="1">
      <c r="N191" s="4"/>
    </row>
    <row r="192" spans="1:14" ht="15" customHeight="1">
      <c r="N192" s="4"/>
    </row>
    <row r="193" spans="14:14" ht="15" customHeight="1">
      <c r="N193" s="4"/>
    </row>
    <row r="194" spans="14:14" ht="15" customHeight="1">
      <c r="N194" s="4"/>
    </row>
    <row r="195" spans="14:14" ht="15" customHeight="1">
      <c r="N195" s="4"/>
    </row>
    <row r="196" spans="14:14" ht="15" customHeight="1">
      <c r="N196" s="4"/>
    </row>
    <row r="197" spans="14:14" ht="15" customHeight="1">
      <c r="N197" s="4"/>
    </row>
    <row r="198" spans="14:14" ht="15" customHeight="1">
      <c r="N198" s="4"/>
    </row>
    <row r="199" spans="14:14" ht="15" customHeight="1">
      <c r="N199" s="4"/>
    </row>
    <row r="200" spans="14:14" ht="15" customHeight="1">
      <c r="N200" s="4"/>
    </row>
    <row r="201" spans="14:14" ht="15" customHeight="1">
      <c r="N201" s="4"/>
    </row>
    <row r="202" spans="14:14" ht="15" customHeight="1">
      <c r="N202" s="4"/>
    </row>
    <row r="203" spans="14:14" ht="15" customHeight="1">
      <c r="N203" s="4"/>
    </row>
    <row r="204" spans="14:14" ht="15" customHeight="1">
      <c r="N204" s="4"/>
    </row>
    <row r="205" spans="14:14" ht="15" customHeight="1">
      <c r="N205" s="4"/>
    </row>
    <row r="206" spans="14:14" ht="15" customHeight="1">
      <c r="N206" s="4"/>
    </row>
    <row r="207" spans="14:14" ht="15" customHeight="1">
      <c r="N207" s="4"/>
    </row>
    <row r="208" spans="14:14" ht="15" customHeight="1">
      <c r="N208" s="4"/>
    </row>
    <row r="209" spans="14:14" ht="15" customHeight="1">
      <c r="N209" s="4"/>
    </row>
    <row r="210" spans="14:14" ht="15" customHeight="1">
      <c r="N210" s="4"/>
    </row>
    <row r="211" spans="14:14" ht="15" customHeight="1">
      <c r="N211" s="4"/>
    </row>
    <row r="212" spans="14:14" ht="15" customHeight="1">
      <c r="N212" s="4"/>
    </row>
    <row r="213" spans="14:14" ht="15" customHeight="1">
      <c r="N213" s="4"/>
    </row>
    <row r="214" spans="14:14" ht="15" customHeight="1">
      <c r="N214" s="4"/>
    </row>
    <row r="215" spans="14:14" ht="15" customHeight="1">
      <c r="N215" s="4"/>
    </row>
    <row r="216" spans="14:14" ht="15" customHeight="1">
      <c r="N216" s="4"/>
    </row>
    <row r="217" spans="14:14" ht="15" customHeight="1">
      <c r="N217" s="4"/>
    </row>
    <row r="218" spans="14:14" ht="15" customHeight="1">
      <c r="N218" s="4"/>
    </row>
    <row r="219" spans="14:14" ht="15" customHeight="1">
      <c r="N219" s="4"/>
    </row>
    <row r="220" spans="14:14" ht="15" customHeight="1">
      <c r="N220" s="4"/>
    </row>
    <row r="221" spans="14:14" ht="15" customHeight="1">
      <c r="N221" s="4"/>
    </row>
    <row r="222" spans="14:14" ht="15" customHeight="1">
      <c r="N222" s="4"/>
    </row>
    <row r="223" spans="14:14" ht="15" customHeight="1">
      <c r="N223" s="4"/>
    </row>
    <row r="224" spans="14:14" ht="15" customHeight="1">
      <c r="N224" s="4"/>
    </row>
    <row r="225" spans="14:14" ht="15" customHeight="1">
      <c r="N225" s="4"/>
    </row>
    <row r="226" spans="14:14" ht="15" customHeight="1">
      <c r="N226" s="4"/>
    </row>
    <row r="227" spans="14:14" ht="15" customHeight="1">
      <c r="N227" s="4"/>
    </row>
    <row r="228" spans="14:14" ht="15" customHeight="1">
      <c r="N228" s="4"/>
    </row>
    <row r="229" spans="14:14" ht="15" customHeight="1">
      <c r="N229" s="4"/>
    </row>
    <row r="230" spans="14:14" ht="15" customHeight="1">
      <c r="N230" s="4"/>
    </row>
    <row r="231" spans="14:14" ht="15" customHeight="1">
      <c r="N231" s="4"/>
    </row>
    <row r="232" spans="14:14" ht="15" customHeight="1">
      <c r="N232" s="4"/>
    </row>
    <row r="233" spans="14:14" ht="15" customHeight="1">
      <c r="N233" s="4"/>
    </row>
    <row r="234" spans="14:14" ht="15" customHeight="1">
      <c r="N234" s="4"/>
    </row>
    <row r="235" spans="14:14" ht="15" customHeight="1">
      <c r="N235" s="4"/>
    </row>
    <row r="236" spans="14:14" ht="15" customHeight="1">
      <c r="N236" s="4"/>
    </row>
    <row r="237" spans="14:14" ht="15" customHeight="1">
      <c r="N237" s="4"/>
    </row>
    <row r="238" spans="14:14" ht="15" customHeight="1">
      <c r="N238" s="4"/>
    </row>
    <row r="239" spans="14:14" ht="15" customHeight="1">
      <c r="N239" s="4"/>
    </row>
    <row r="240" spans="14:14" ht="15" customHeight="1">
      <c r="N240" s="4"/>
    </row>
    <row r="241" spans="14:14" ht="15" customHeight="1">
      <c r="N241" s="4"/>
    </row>
    <row r="242" spans="14:14" ht="15" customHeight="1">
      <c r="N242" s="4"/>
    </row>
    <row r="243" spans="14:14" ht="15" customHeight="1">
      <c r="N243" s="4"/>
    </row>
    <row r="244" spans="14:14" ht="15" customHeight="1">
      <c r="N244" s="4"/>
    </row>
    <row r="245" spans="14:14" ht="15" customHeight="1">
      <c r="N245" s="4"/>
    </row>
    <row r="246" spans="14:14" ht="15" customHeight="1">
      <c r="N246" s="4"/>
    </row>
    <row r="247" spans="14:14" ht="15" customHeight="1">
      <c r="N247" s="4"/>
    </row>
    <row r="248" spans="14:14" ht="15" customHeight="1">
      <c r="N248" s="4"/>
    </row>
    <row r="249" spans="14:14" ht="15" customHeight="1">
      <c r="N249" s="4"/>
    </row>
    <row r="250" spans="14:14" ht="15" customHeight="1">
      <c r="N250" s="4"/>
    </row>
    <row r="251" spans="14:14" ht="15" customHeight="1">
      <c r="N251" s="4"/>
    </row>
    <row r="252" spans="14:14" ht="15" customHeight="1">
      <c r="N252" s="4"/>
    </row>
    <row r="253" spans="14:14" ht="15" customHeight="1">
      <c r="N253" s="4"/>
    </row>
    <row r="254" spans="14:14" ht="15" customHeight="1">
      <c r="N254" s="4"/>
    </row>
    <row r="255" spans="14:14" ht="15" customHeight="1">
      <c r="N255" s="4"/>
    </row>
    <row r="256" spans="14:14" ht="15" customHeight="1">
      <c r="N256" s="4"/>
    </row>
    <row r="257" spans="1:29" ht="15" customHeight="1">
      <c r="N257" s="4"/>
    </row>
    <row r="258" spans="1:29" ht="15" customHeight="1">
      <c r="N258" s="4"/>
    </row>
    <row r="259" spans="1:29" ht="15" customHeight="1">
      <c r="N259" s="4"/>
    </row>
    <row r="260" spans="1:29" ht="15" customHeight="1">
      <c r="N260" s="4"/>
    </row>
    <row r="261" spans="1:29" ht="15" customHeight="1">
      <c r="N261" s="4"/>
    </row>
    <row r="262" spans="1:29" ht="15" customHeight="1">
      <c r="N262" s="4"/>
    </row>
    <row r="263" spans="1:29" ht="15" customHeight="1">
      <c r="N263" s="4"/>
    </row>
    <row r="264" spans="1:29" ht="15" customHeight="1">
      <c r="N264" s="4"/>
    </row>
    <row r="265" spans="1:29" ht="15" customHeight="1">
      <c r="N265" s="4"/>
    </row>
    <row r="266" spans="1:29" ht="15" customHeight="1">
      <c r="N266" s="4"/>
    </row>
    <row r="267" spans="1:29" ht="15" customHeight="1">
      <c r="N267" s="4"/>
    </row>
    <row r="270" spans="1:29" s="13" customFormat="1" ht="15" customHeight="1" thickBot="1">
      <c r="A270"/>
      <c r="B270"/>
      <c r="C270"/>
      <c r="D270"/>
      <c r="E270"/>
      <c r="F270"/>
      <c r="G270"/>
      <c r="H270"/>
      <c r="I270"/>
      <c r="J270"/>
      <c r="K270"/>
      <c r="L270"/>
      <c r="M270"/>
    </row>
    <row r="271" spans="1:29" s="13" customFormat="1" ht="26.25" customHeight="1">
      <c r="A271"/>
      <c r="B271"/>
      <c r="C271"/>
      <c r="D271"/>
      <c r="E271"/>
      <c r="F271"/>
      <c r="G271"/>
      <c r="H271"/>
      <c r="I271"/>
      <c r="J271"/>
      <c r="K271"/>
      <c r="L271"/>
      <c r="M271"/>
      <c r="U271" s="35" t="s">
        <v>17</v>
      </c>
      <c r="V271" s="36" t="s">
        <v>127</v>
      </c>
      <c r="W271" s="36" t="s">
        <v>19</v>
      </c>
      <c r="X271" s="36" t="s">
        <v>125</v>
      </c>
      <c r="Y271" s="37" t="s">
        <v>20</v>
      </c>
      <c r="Z271" s="21" t="s">
        <v>147</v>
      </c>
      <c r="AA271" s="22"/>
      <c r="AB271" s="22"/>
      <c r="AC271" s="22"/>
    </row>
    <row r="272" spans="1:29" ht="24" customHeight="1">
      <c r="U272" s="23" t="s">
        <v>590</v>
      </c>
      <c r="V272" s="26" t="s">
        <v>128</v>
      </c>
      <c r="W272" s="19" t="s">
        <v>138</v>
      </c>
      <c r="X272" s="27" t="s">
        <v>153</v>
      </c>
      <c r="Y272" s="14" t="s">
        <v>154</v>
      </c>
      <c r="Z272" s="22" t="s">
        <v>148</v>
      </c>
      <c r="AA272" s="22" t="s">
        <v>149</v>
      </c>
      <c r="AB272" s="22" t="s">
        <v>150</v>
      </c>
      <c r="AC272" s="22" t="s">
        <v>151</v>
      </c>
    </row>
    <row r="273" spans="21:29" ht="24" customHeight="1">
      <c r="U273" s="23" t="s">
        <v>591</v>
      </c>
      <c r="V273" s="26" t="s">
        <v>129</v>
      </c>
      <c r="W273" s="19" t="s">
        <v>139</v>
      </c>
      <c r="X273" s="27" t="s">
        <v>155</v>
      </c>
      <c r="Y273" s="14" t="s">
        <v>156</v>
      </c>
      <c r="Z273" s="22" t="s">
        <v>16</v>
      </c>
      <c r="AA273" s="22" t="s">
        <v>152</v>
      </c>
      <c r="AB273" s="22"/>
      <c r="AC273" s="22"/>
    </row>
    <row r="274" spans="21:29" ht="24" customHeight="1">
      <c r="U274" s="23" t="s">
        <v>592</v>
      </c>
      <c r="V274" s="26" t="s">
        <v>130</v>
      </c>
      <c r="W274" s="19" t="s">
        <v>140</v>
      </c>
      <c r="X274" s="27" t="s">
        <v>157</v>
      </c>
      <c r="Y274" s="14" t="s">
        <v>158</v>
      </c>
    </row>
    <row r="275" spans="21:29" ht="24" customHeight="1">
      <c r="U275" s="24" t="s">
        <v>593</v>
      </c>
      <c r="V275" s="28" t="s">
        <v>131</v>
      </c>
      <c r="W275" s="19" t="s">
        <v>141</v>
      </c>
      <c r="X275" s="29" t="s">
        <v>159</v>
      </c>
      <c r="Y275" s="15" t="s">
        <v>160</v>
      </c>
    </row>
    <row r="276" spans="21:29" ht="24" customHeight="1">
      <c r="U276" s="23" t="s">
        <v>594</v>
      </c>
      <c r="V276" s="26" t="s">
        <v>132</v>
      </c>
      <c r="W276" s="19" t="s">
        <v>142</v>
      </c>
      <c r="X276" s="27" t="s">
        <v>161</v>
      </c>
      <c r="Y276" s="14" t="s">
        <v>162</v>
      </c>
    </row>
    <row r="277" spans="21:29" ht="24" customHeight="1">
      <c r="U277" s="23" t="s">
        <v>595</v>
      </c>
      <c r="V277" s="26" t="s">
        <v>133</v>
      </c>
      <c r="W277" s="19" t="s">
        <v>143</v>
      </c>
      <c r="X277" s="27" t="s">
        <v>163</v>
      </c>
      <c r="Y277" s="14" t="s">
        <v>164</v>
      </c>
    </row>
    <row r="278" spans="21:29" ht="24" customHeight="1">
      <c r="U278" s="24" t="s">
        <v>596</v>
      </c>
      <c r="V278" s="28" t="s">
        <v>134</v>
      </c>
      <c r="W278" s="19" t="s">
        <v>144</v>
      </c>
      <c r="X278" s="29" t="s">
        <v>165</v>
      </c>
      <c r="Y278" s="15" t="s">
        <v>166</v>
      </c>
    </row>
    <row r="279" spans="21:29" ht="24" customHeight="1">
      <c r="U279" s="23" t="s">
        <v>597</v>
      </c>
      <c r="V279" s="26" t="s">
        <v>135</v>
      </c>
      <c r="W279" s="19" t="s">
        <v>145</v>
      </c>
      <c r="X279" s="27" t="s">
        <v>167</v>
      </c>
      <c r="Y279" s="16" t="s">
        <v>168</v>
      </c>
    </row>
    <row r="280" spans="21:29" ht="24" customHeight="1">
      <c r="U280" s="23" t="s">
        <v>598</v>
      </c>
      <c r="V280" s="26" t="s">
        <v>136</v>
      </c>
      <c r="W280" s="19" t="s">
        <v>146</v>
      </c>
      <c r="X280" s="30" t="s">
        <v>169</v>
      </c>
      <c r="Y280" s="14" t="s">
        <v>170</v>
      </c>
    </row>
    <row r="281" spans="21:29" ht="24" customHeight="1">
      <c r="U281" s="23">
        <v>10</v>
      </c>
      <c r="V281" s="26" t="s">
        <v>599</v>
      </c>
      <c r="W281" s="19" t="s">
        <v>600</v>
      </c>
      <c r="X281" s="30" t="s">
        <v>171</v>
      </c>
      <c r="Y281" s="14" t="s">
        <v>172</v>
      </c>
    </row>
    <row r="282" spans="21:29" ht="24" customHeight="1">
      <c r="U282" s="23">
        <v>11</v>
      </c>
      <c r="V282" s="26" t="s">
        <v>601</v>
      </c>
      <c r="W282" s="19" t="s">
        <v>602</v>
      </c>
      <c r="X282" s="30" t="s">
        <v>173</v>
      </c>
      <c r="Y282" s="16" t="s">
        <v>174</v>
      </c>
    </row>
    <row r="283" spans="21:29" ht="24" customHeight="1">
      <c r="U283" s="23">
        <v>12</v>
      </c>
      <c r="V283" s="26" t="s">
        <v>603</v>
      </c>
      <c r="W283" s="19" t="s">
        <v>604</v>
      </c>
      <c r="X283" s="30" t="s">
        <v>175</v>
      </c>
      <c r="Y283" s="14" t="s">
        <v>176</v>
      </c>
    </row>
    <row r="284" spans="21:29" ht="24" customHeight="1">
      <c r="U284" s="23">
        <v>13</v>
      </c>
      <c r="V284" s="26" t="s">
        <v>605</v>
      </c>
      <c r="W284" s="19" t="s">
        <v>606</v>
      </c>
      <c r="X284" s="27" t="s">
        <v>177</v>
      </c>
      <c r="Y284" s="14" t="s">
        <v>178</v>
      </c>
    </row>
    <row r="285" spans="21:29" ht="24" customHeight="1">
      <c r="U285" s="23">
        <v>14</v>
      </c>
      <c r="V285" s="26" t="s">
        <v>607</v>
      </c>
      <c r="W285" s="19" t="s">
        <v>608</v>
      </c>
      <c r="X285" s="27" t="s">
        <v>179</v>
      </c>
      <c r="Y285" s="14" t="s">
        <v>180</v>
      </c>
    </row>
    <row r="286" spans="21:29" ht="24" customHeight="1">
      <c r="U286" s="23">
        <v>15</v>
      </c>
      <c r="V286" s="26" t="s">
        <v>609</v>
      </c>
      <c r="W286" s="19" t="s">
        <v>610</v>
      </c>
      <c r="X286" s="27" t="s">
        <v>181</v>
      </c>
      <c r="Y286" s="14" t="s">
        <v>182</v>
      </c>
    </row>
    <row r="287" spans="21:29" ht="24" customHeight="1">
      <c r="U287" s="23">
        <v>16</v>
      </c>
      <c r="V287" s="26" t="s">
        <v>611</v>
      </c>
      <c r="W287" s="19" t="s">
        <v>612</v>
      </c>
      <c r="X287" s="27" t="s">
        <v>29</v>
      </c>
      <c r="Y287" s="14" t="s">
        <v>183</v>
      </c>
    </row>
    <row r="288" spans="21:29" ht="24" customHeight="1">
      <c r="U288" s="23">
        <v>17</v>
      </c>
      <c r="V288" s="26" t="s">
        <v>137</v>
      </c>
      <c r="W288" s="19" t="s">
        <v>613</v>
      </c>
      <c r="X288" s="27" t="s">
        <v>30</v>
      </c>
      <c r="Y288" s="14" t="s">
        <v>184</v>
      </c>
    </row>
    <row r="289" spans="21:25" ht="24" customHeight="1">
      <c r="U289" s="23">
        <v>18</v>
      </c>
      <c r="V289" s="26" t="s">
        <v>614</v>
      </c>
      <c r="W289" s="19" t="s">
        <v>615</v>
      </c>
      <c r="X289" s="27" t="s">
        <v>185</v>
      </c>
      <c r="Y289" s="15" t="s">
        <v>186</v>
      </c>
    </row>
    <row r="290" spans="21:25" ht="24" customHeight="1">
      <c r="U290" s="23">
        <v>19</v>
      </c>
      <c r="V290" s="26" t="s">
        <v>616</v>
      </c>
      <c r="W290" s="19" t="s">
        <v>617</v>
      </c>
      <c r="X290" s="29" t="s">
        <v>187</v>
      </c>
      <c r="Y290" s="15" t="s">
        <v>188</v>
      </c>
    </row>
    <row r="291" spans="21:25" ht="24" customHeight="1">
      <c r="U291" s="23">
        <v>20</v>
      </c>
      <c r="V291" s="26" t="s">
        <v>618</v>
      </c>
      <c r="W291" s="19" t="s">
        <v>619</v>
      </c>
      <c r="X291" s="29" t="s">
        <v>189</v>
      </c>
      <c r="Y291" s="15" t="s">
        <v>190</v>
      </c>
    </row>
    <row r="292" spans="21:25" ht="24" customHeight="1">
      <c r="U292" s="23">
        <v>21</v>
      </c>
      <c r="V292" s="26" t="s">
        <v>620</v>
      </c>
      <c r="W292" s="19" t="s">
        <v>621</v>
      </c>
      <c r="X292" s="29" t="s">
        <v>191</v>
      </c>
      <c r="Y292" s="15" t="s">
        <v>192</v>
      </c>
    </row>
    <row r="293" spans="21:25" ht="24" customHeight="1">
      <c r="U293" s="23">
        <v>22</v>
      </c>
      <c r="V293" s="26" t="s">
        <v>622</v>
      </c>
      <c r="W293" s="19" t="s">
        <v>623</v>
      </c>
      <c r="X293" s="27" t="s">
        <v>193</v>
      </c>
      <c r="Y293" s="15" t="s">
        <v>194</v>
      </c>
    </row>
    <row r="294" spans="21:25" ht="24" customHeight="1">
      <c r="U294" s="23">
        <v>23</v>
      </c>
      <c r="V294" s="26" t="s">
        <v>624</v>
      </c>
      <c r="W294" s="19" t="s">
        <v>625</v>
      </c>
      <c r="X294" s="27" t="s">
        <v>195</v>
      </c>
      <c r="Y294" s="15" t="s">
        <v>196</v>
      </c>
    </row>
    <row r="295" spans="21:25" ht="38.25" customHeight="1">
      <c r="U295" s="23">
        <v>24</v>
      </c>
      <c r="V295" s="26" t="s">
        <v>626</v>
      </c>
      <c r="W295" s="19" t="s">
        <v>627</v>
      </c>
      <c r="X295" s="27" t="s">
        <v>197</v>
      </c>
      <c r="Y295" s="15" t="s">
        <v>198</v>
      </c>
    </row>
    <row r="296" spans="21:25" ht="51" customHeight="1">
      <c r="U296" s="23">
        <v>25</v>
      </c>
      <c r="V296" s="26" t="s">
        <v>628</v>
      </c>
      <c r="W296" s="19" t="s">
        <v>629</v>
      </c>
      <c r="X296" s="27" t="s">
        <v>199</v>
      </c>
      <c r="Y296" s="15" t="s">
        <v>200</v>
      </c>
    </row>
    <row r="297" spans="21:25" ht="24" customHeight="1">
      <c r="U297" s="23">
        <v>26</v>
      </c>
      <c r="V297" s="26" t="s">
        <v>630</v>
      </c>
      <c r="W297" s="19" t="s">
        <v>631</v>
      </c>
      <c r="X297" s="27" t="s">
        <v>201</v>
      </c>
      <c r="Y297" s="15" t="s">
        <v>202</v>
      </c>
    </row>
    <row r="298" spans="21:25" ht="24" customHeight="1">
      <c r="U298" s="23">
        <v>27</v>
      </c>
      <c r="V298" s="26" t="s">
        <v>632</v>
      </c>
      <c r="W298" s="19" t="s">
        <v>633</v>
      </c>
      <c r="X298" s="27" t="s">
        <v>203</v>
      </c>
      <c r="Y298" s="15" t="s">
        <v>204</v>
      </c>
    </row>
    <row r="299" spans="21:25" ht="24" customHeight="1">
      <c r="U299" s="23">
        <v>28</v>
      </c>
      <c r="V299" s="26" t="s">
        <v>634</v>
      </c>
      <c r="W299" s="19" t="s">
        <v>635</v>
      </c>
      <c r="X299" s="31" t="s">
        <v>205</v>
      </c>
      <c r="Y299" s="15" t="s">
        <v>206</v>
      </c>
    </row>
    <row r="300" spans="21:25" ht="24" customHeight="1">
      <c r="U300" s="23">
        <v>29</v>
      </c>
      <c r="V300" s="26" t="s">
        <v>636</v>
      </c>
      <c r="W300" s="19" t="s">
        <v>637</v>
      </c>
      <c r="X300" s="31" t="s">
        <v>207</v>
      </c>
      <c r="Y300" s="38" t="s">
        <v>41</v>
      </c>
    </row>
    <row r="301" spans="21:25" ht="24" customHeight="1">
      <c r="U301" s="23">
        <v>30</v>
      </c>
      <c r="V301" s="26" t="s">
        <v>638</v>
      </c>
      <c r="W301" s="19" t="s">
        <v>639</v>
      </c>
      <c r="X301" s="30" t="s">
        <v>208</v>
      </c>
      <c r="Y301" s="16" t="s">
        <v>209</v>
      </c>
    </row>
    <row r="302" spans="21:25" ht="24" customHeight="1">
      <c r="U302" s="23">
        <v>31</v>
      </c>
      <c r="V302" s="26" t="s">
        <v>640</v>
      </c>
      <c r="W302" s="19" t="s">
        <v>641</v>
      </c>
      <c r="X302" s="30" t="s">
        <v>210</v>
      </c>
      <c r="Y302" s="14" t="s">
        <v>45</v>
      </c>
    </row>
    <row r="303" spans="21:25" ht="24" customHeight="1">
      <c r="U303" s="23">
        <v>32</v>
      </c>
      <c r="V303" s="26" t="s">
        <v>642</v>
      </c>
      <c r="W303" s="19" t="s">
        <v>643</v>
      </c>
      <c r="X303" s="27" t="s">
        <v>211</v>
      </c>
      <c r="Y303" s="14" t="s">
        <v>47</v>
      </c>
    </row>
    <row r="304" spans="21:25" ht="24" customHeight="1">
      <c r="U304" s="23">
        <v>33</v>
      </c>
      <c r="V304" s="26" t="s">
        <v>644</v>
      </c>
      <c r="W304" s="19" t="s">
        <v>645</v>
      </c>
      <c r="X304" s="27" t="s">
        <v>50</v>
      </c>
      <c r="Y304" s="14" t="s">
        <v>51</v>
      </c>
    </row>
    <row r="305" spans="21:25" ht="24" customHeight="1">
      <c r="U305" s="23">
        <v>34</v>
      </c>
      <c r="V305" s="26" t="s">
        <v>646</v>
      </c>
      <c r="W305" s="19" t="s">
        <v>647</v>
      </c>
      <c r="X305" s="27" t="s">
        <v>54</v>
      </c>
      <c r="Y305" s="14" t="s">
        <v>55</v>
      </c>
    </row>
    <row r="306" spans="21:25" ht="24" customHeight="1">
      <c r="U306" s="23">
        <v>35</v>
      </c>
      <c r="V306" s="26" t="s">
        <v>648</v>
      </c>
      <c r="W306" s="19" t="s">
        <v>649</v>
      </c>
      <c r="X306" s="27" t="s">
        <v>58</v>
      </c>
      <c r="Y306" s="14" t="s">
        <v>59</v>
      </c>
    </row>
    <row r="307" spans="21:25" ht="24" customHeight="1">
      <c r="U307" s="23">
        <v>36</v>
      </c>
      <c r="V307" s="26" t="s">
        <v>650</v>
      </c>
      <c r="W307" s="19" t="s">
        <v>651</v>
      </c>
      <c r="X307" s="27" t="s">
        <v>62</v>
      </c>
      <c r="Y307" s="14" t="s">
        <v>63</v>
      </c>
    </row>
    <row r="308" spans="21:25" ht="24" customHeight="1">
      <c r="U308" s="23">
        <v>37</v>
      </c>
      <c r="V308" s="28" t="s">
        <v>652</v>
      </c>
      <c r="W308" s="19" t="s">
        <v>653</v>
      </c>
      <c r="X308" s="29" t="s">
        <v>212</v>
      </c>
      <c r="Y308" s="14" t="s">
        <v>213</v>
      </c>
    </row>
    <row r="309" spans="21:25" ht="24" customHeight="1">
      <c r="U309" s="23">
        <v>38</v>
      </c>
      <c r="V309" s="28" t="s">
        <v>654</v>
      </c>
      <c r="W309" s="19" t="s">
        <v>655</v>
      </c>
      <c r="X309" s="29" t="s">
        <v>214</v>
      </c>
      <c r="Y309" s="14" t="s">
        <v>215</v>
      </c>
    </row>
    <row r="310" spans="21:25" ht="24" customHeight="1">
      <c r="U310" s="23">
        <v>39</v>
      </c>
      <c r="V310" s="28" t="s">
        <v>656</v>
      </c>
      <c r="W310" s="19" t="s">
        <v>657</v>
      </c>
      <c r="X310" s="29" t="s">
        <v>216</v>
      </c>
      <c r="Y310" s="14" t="s">
        <v>217</v>
      </c>
    </row>
    <row r="311" spans="21:25" ht="24" customHeight="1">
      <c r="U311" s="23">
        <v>40</v>
      </c>
      <c r="V311" s="28" t="s">
        <v>658</v>
      </c>
      <c r="W311" s="19" t="s">
        <v>659</v>
      </c>
      <c r="X311" s="29" t="s">
        <v>218</v>
      </c>
      <c r="Y311" s="14" t="s">
        <v>219</v>
      </c>
    </row>
    <row r="312" spans="21:25" ht="24" customHeight="1">
      <c r="U312" s="23">
        <v>41</v>
      </c>
      <c r="V312" s="28" t="s">
        <v>660</v>
      </c>
      <c r="W312" s="19" t="s">
        <v>661</v>
      </c>
      <c r="X312" s="29" t="s">
        <v>220</v>
      </c>
      <c r="Y312" s="14" t="s">
        <v>221</v>
      </c>
    </row>
    <row r="313" spans="21:25" ht="24" customHeight="1">
      <c r="U313" s="23">
        <v>42</v>
      </c>
      <c r="V313" s="28" t="s">
        <v>662</v>
      </c>
      <c r="W313" s="19" t="s">
        <v>663</v>
      </c>
      <c r="X313" s="29" t="s">
        <v>222</v>
      </c>
      <c r="Y313" s="14" t="s">
        <v>223</v>
      </c>
    </row>
    <row r="314" spans="21:25" ht="24" customHeight="1">
      <c r="U314" s="24">
        <v>43</v>
      </c>
      <c r="V314" s="28" t="s">
        <v>664</v>
      </c>
      <c r="W314" s="19" t="s">
        <v>665</v>
      </c>
      <c r="X314" s="29" t="s">
        <v>224</v>
      </c>
      <c r="Y314" s="14" t="s">
        <v>225</v>
      </c>
    </row>
    <row r="315" spans="21:25" ht="24" customHeight="1">
      <c r="U315" s="23">
        <v>44</v>
      </c>
      <c r="V315" s="28" t="s">
        <v>666</v>
      </c>
      <c r="W315" s="19" t="s">
        <v>667</v>
      </c>
      <c r="X315" s="27" t="s">
        <v>226</v>
      </c>
      <c r="Y315" s="14" t="s">
        <v>226</v>
      </c>
    </row>
    <row r="316" spans="21:25" ht="24" customHeight="1">
      <c r="U316" s="23">
        <v>44</v>
      </c>
      <c r="V316" s="28" t="s">
        <v>264</v>
      </c>
      <c r="W316" s="19" t="s">
        <v>267</v>
      </c>
      <c r="X316" s="29" t="s">
        <v>227</v>
      </c>
      <c r="Y316" s="14" t="s">
        <v>228</v>
      </c>
    </row>
    <row r="317" spans="21:25" ht="24" customHeight="1">
      <c r="U317" s="23">
        <v>44</v>
      </c>
      <c r="V317" s="28" t="s">
        <v>265</v>
      </c>
      <c r="W317" s="19" t="s">
        <v>268</v>
      </c>
      <c r="X317" s="29" t="s">
        <v>229</v>
      </c>
      <c r="Y317" s="14" t="s">
        <v>230</v>
      </c>
    </row>
    <row r="318" spans="21:25" ht="24" customHeight="1">
      <c r="U318" s="23">
        <v>44</v>
      </c>
      <c r="V318" s="28" t="s">
        <v>266</v>
      </c>
      <c r="W318" s="19" t="s">
        <v>269</v>
      </c>
      <c r="X318" s="29" t="s">
        <v>226</v>
      </c>
      <c r="Y318" s="14" t="s">
        <v>226</v>
      </c>
    </row>
    <row r="319" spans="21:25" ht="24" customHeight="1">
      <c r="U319" s="25">
        <v>45</v>
      </c>
      <c r="V319" s="28" t="s">
        <v>668</v>
      </c>
      <c r="W319" s="19" t="s">
        <v>669</v>
      </c>
      <c r="X319" s="29" t="s">
        <v>231</v>
      </c>
      <c r="Y319" s="14" t="s">
        <v>232</v>
      </c>
    </row>
    <row r="320" spans="21:25" ht="24" customHeight="1">
      <c r="U320" s="25">
        <v>46</v>
      </c>
      <c r="V320" s="28" t="s">
        <v>670</v>
      </c>
      <c r="W320" s="19" t="s">
        <v>671</v>
      </c>
      <c r="X320" s="32" t="s">
        <v>233</v>
      </c>
      <c r="Y320" s="14" t="s">
        <v>234</v>
      </c>
    </row>
    <row r="321" spans="1:29" ht="24" customHeight="1">
      <c r="U321" s="25">
        <v>47</v>
      </c>
      <c r="V321" s="28" t="s">
        <v>672</v>
      </c>
      <c r="W321" s="19" t="s">
        <v>673</v>
      </c>
      <c r="X321" s="29" t="s">
        <v>235</v>
      </c>
      <c r="Y321" s="14" t="s">
        <v>236</v>
      </c>
    </row>
    <row r="322" spans="1:29" ht="24" customHeight="1">
      <c r="U322" s="25">
        <v>48</v>
      </c>
      <c r="V322" s="28" t="s">
        <v>674</v>
      </c>
      <c r="W322" s="19" t="s">
        <v>675</v>
      </c>
      <c r="X322" s="29" t="s">
        <v>237</v>
      </c>
      <c r="Y322" s="14" t="s">
        <v>238</v>
      </c>
    </row>
    <row r="323" spans="1:29" ht="24" customHeight="1">
      <c r="U323" s="25">
        <v>49</v>
      </c>
      <c r="V323" s="28" t="s">
        <v>676</v>
      </c>
      <c r="W323" s="19" t="s">
        <v>677</v>
      </c>
      <c r="X323" s="29" t="s">
        <v>239</v>
      </c>
      <c r="Y323" s="14" t="s">
        <v>240</v>
      </c>
    </row>
    <row r="324" spans="1:29" ht="24" customHeight="1">
      <c r="U324" s="25">
        <v>50</v>
      </c>
      <c r="V324" s="28" t="s">
        <v>678</v>
      </c>
      <c r="W324" s="19" t="s">
        <v>679</v>
      </c>
      <c r="X324" s="29" t="s">
        <v>241</v>
      </c>
      <c r="Y324" s="14" t="s">
        <v>242</v>
      </c>
    </row>
    <row r="325" spans="1:29" ht="24" customHeight="1">
      <c r="U325" s="25">
        <v>51</v>
      </c>
      <c r="V325" s="28" t="s">
        <v>680</v>
      </c>
      <c r="W325" s="19" t="s">
        <v>681</v>
      </c>
      <c r="X325" s="29" t="s">
        <v>243</v>
      </c>
      <c r="Y325" s="14" t="s">
        <v>244</v>
      </c>
    </row>
    <row r="326" spans="1:29" ht="24" customHeight="1">
      <c r="U326" s="25">
        <v>52</v>
      </c>
      <c r="V326" s="28" t="s">
        <v>682</v>
      </c>
      <c r="W326" s="19" t="s">
        <v>683</v>
      </c>
      <c r="X326" s="33" t="s">
        <v>71</v>
      </c>
      <c r="Y326" s="14" t="s">
        <v>245</v>
      </c>
    </row>
    <row r="327" spans="1:29" ht="24" customHeight="1">
      <c r="U327" s="25">
        <v>53</v>
      </c>
      <c r="V327" s="28" t="s">
        <v>684</v>
      </c>
      <c r="W327" s="19" t="s">
        <v>685</v>
      </c>
      <c r="X327" s="34" t="s">
        <v>72</v>
      </c>
      <c r="Y327" s="14" t="s">
        <v>246</v>
      </c>
    </row>
    <row r="328" spans="1:29" ht="24" customHeight="1">
      <c r="U328" s="25">
        <v>54</v>
      </c>
      <c r="V328" s="28" t="s">
        <v>686</v>
      </c>
      <c r="W328" s="19" t="s">
        <v>687</v>
      </c>
      <c r="X328" s="33" t="s">
        <v>75</v>
      </c>
      <c r="Y328" s="14" t="s">
        <v>247</v>
      </c>
    </row>
    <row r="329" spans="1:29" ht="24" customHeight="1">
      <c r="U329" s="25">
        <v>55</v>
      </c>
      <c r="V329" s="28" t="s">
        <v>688</v>
      </c>
      <c r="W329" s="19" t="s">
        <v>689</v>
      </c>
      <c r="X329" s="33" t="s">
        <v>226</v>
      </c>
      <c r="Y329" s="14" t="s">
        <v>226</v>
      </c>
    </row>
    <row r="330" spans="1:29" ht="24" customHeight="1">
      <c r="N330" s="6"/>
      <c r="O330" s="6"/>
      <c r="U330" s="25">
        <v>56</v>
      </c>
      <c r="V330" s="28" t="s">
        <v>690</v>
      </c>
      <c r="W330" s="19" t="s">
        <v>270</v>
      </c>
      <c r="X330" s="33" t="s">
        <v>226</v>
      </c>
      <c r="Y330" s="14" t="s">
        <v>226</v>
      </c>
    </row>
    <row r="331" spans="1:29" s="13" customFormat="1" ht="15" customHeight="1">
      <c r="A331"/>
      <c r="B331"/>
      <c r="C331"/>
      <c r="D331"/>
      <c r="E331"/>
      <c r="F331"/>
      <c r="G331"/>
      <c r="H331"/>
      <c r="I331"/>
      <c r="J331"/>
      <c r="K331"/>
      <c r="L331"/>
      <c r="M331"/>
      <c r="N331" s="49"/>
      <c r="O331" s="49"/>
      <c r="U331" s="25">
        <v>57</v>
      </c>
      <c r="V331" s="28" t="s">
        <v>691</v>
      </c>
      <c r="W331" s="19" t="s">
        <v>692</v>
      </c>
      <c r="X331" s="33" t="s">
        <v>76</v>
      </c>
      <c r="Y331" s="14" t="s">
        <v>248</v>
      </c>
      <c r="Z331" s="20"/>
      <c r="AA331" s="20"/>
      <c r="AB331" s="20"/>
      <c r="AC331" s="20"/>
    </row>
    <row r="332" spans="1:29" s="13" customFormat="1" ht="15" customHeight="1">
      <c r="A332"/>
      <c r="B332"/>
      <c r="C332"/>
      <c r="D332"/>
      <c r="E332"/>
      <c r="F332"/>
      <c r="G332"/>
      <c r="H332"/>
      <c r="I332"/>
      <c r="J332"/>
      <c r="K332"/>
      <c r="L332"/>
      <c r="M332"/>
      <c r="N332" s="49"/>
      <c r="O332" s="49"/>
      <c r="U332" s="25">
        <v>58</v>
      </c>
      <c r="V332" s="28" t="s">
        <v>693</v>
      </c>
      <c r="W332" s="19" t="s">
        <v>694</v>
      </c>
      <c r="X332" s="33" t="s">
        <v>77</v>
      </c>
      <c r="Y332" s="14" t="s">
        <v>249</v>
      </c>
      <c r="Z332" s="20"/>
      <c r="AA332" s="20"/>
      <c r="AB332" s="20"/>
      <c r="AC332" s="20"/>
    </row>
    <row r="333" spans="1:29" s="13" customFormat="1" ht="15" customHeight="1">
      <c r="A333"/>
      <c r="B333"/>
      <c r="C333"/>
      <c r="D333"/>
      <c r="E333"/>
      <c r="F333"/>
      <c r="G333"/>
      <c r="H333"/>
      <c r="I333"/>
      <c r="J333"/>
      <c r="K333"/>
      <c r="L333"/>
      <c r="M333"/>
      <c r="N333" s="49"/>
      <c r="O333" s="49"/>
      <c r="U333" s="25">
        <v>59</v>
      </c>
      <c r="V333" s="28" t="s">
        <v>695</v>
      </c>
      <c r="W333" s="19" t="s">
        <v>696</v>
      </c>
      <c r="X333" s="33" t="s">
        <v>79</v>
      </c>
      <c r="Y333" s="14" t="s">
        <v>250</v>
      </c>
      <c r="Z333" s="20"/>
      <c r="AA333" s="20"/>
      <c r="AB333" s="20"/>
      <c r="AC333" s="20"/>
    </row>
    <row r="334" spans="1:29" s="13" customFormat="1" ht="15" customHeight="1">
      <c r="A334"/>
      <c r="B334"/>
      <c r="C334"/>
      <c r="D334"/>
      <c r="E334"/>
      <c r="F334"/>
      <c r="G334"/>
      <c r="H334"/>
      <c r="I334"/>
      <c r="J334"/>
      <c r="K334"/>
      <c r="L334"/>
      <c r="M334"/>
      <c r="N334" s="49"/>
      <c r="O334" s="49"/>
      <c r="U334" s="25">
        <v>60</v>
      </c>
      <c r="V334" s="28" t="s">
        <v>697</v>
      </c>
      <c r="W334" s="19" t="s">
        <v>698</v>
      </c>
      <c r="X334" s="33" t="s">
        <v>82</v>
      </c>
      <c r="Y334" s="14" t="s">
        <v>251</v>
      </c>
      <c r="Z334" s="20"/>
      <c r="AA334" s="20"/>
      <c r="AB334" s="20"/>
      <c r="AC334" s="20"/>
    </row>
    <row r="335" spans="1:29" s="13" customFormat="1" ht="15" customHeight="1">
      <c r="A335"/>
      <c r="B335"/>
      <c r="C335"/>
      <c r="D335"/>
      <c r="E335"/>
      <c r="F335"/>
      <c r="G335"/>
      <c r="H335"/>
      <c r="I335"/>
      <c r="J335"/>
      <c r="K335"/>
      <c r="L335"/>
      <c r="M335"/>
      <c r="N335" s="49"/>
      <c r="O335" s="49"/>
      <c r="U335" s="25">
        <v>61</v>
      </c>
      <c r="V335" s="28" t="s">
        <v>699</v>
      </c>
      <c r="W335" s="19" t="s">
        <v>700</v>
      </c>
      <c r="X335" s="33" t="s">
        <v>85</v>
      </c>
      <c r="Y335" s="14" t="s">
        <v>252</v>
      </c>
      <c r="Z335" s="20"/>
      <c r="AA335" s="20"/>
      <c r="AB335" s="20"/>
      <c r="AC335" s="20"/>
    </row>
    <row r="336" spans="1:29" s="13" customFormat="1" ht="15" customHeight="1">
      <c r="A336"/>
      <c r="B336"/>
      <c r="C336"/>
      <c r="D336"/>
      <c r="E336"/>
      <c r="F336"/>
      <c r="G336"/>
      <c r="H336"/>
      <c r="I336"/>
      <c r="J336"/>
      <c r="K336"/>
      <c r="L336"/>
      <c r="M336"/>
      <c r="N336" s="49"/>
      <c r="O336" s="49"/>
      <c r="U336" s="25">
        <v>62</v>
      </c>
      <c r="V336" s="28" t="s">
        <v>701</v>
      </c>
      <c r="W336" s="19" t="s">
        <v>702</v>
      </c>
      <c r="X336" s="34" t="s">
        <v>87</v>
      </c>
      <c r="Y336" s="14" t="s">
        <v>253</v>
      </c>
      <c r="Z336" s="20"/>
      <c r="AA336" s="20"/>
      <c r="AB336" s="20"/>
      <c r="AC336" s="20"/>
    </row>
    <row r="337" spans="1:29" s="13" customFormat="1" ht="15" customHeight="1">
      <c r="A337"/>
      <c r="B337"/>
      <c r="C337"/>
      <c r="D337"/>
      <c r="E337"/>
      <c r="F337"/>
      <c r="G337"/>
      <c r="H337"/>
      <c r="I337"/>
      <c r="J337"/>
      <c r="K337"/>
      <c r="L337"/>
      <c r="M337"/>
      <c r="N337" s="49"/>
      <c r="O337" s="49"/>
      <c r="U337" s="25">
        <v>63</v>
      </c>
      <c r="V337" s="28" t="s">
        <v>703</v>
      </c>
      <c r="W337" s="19" t="s">
        <v>704</v>
      </c>
      <c r="X337" s="33" t="s">
        <v>90</v>
      </c>
      <c r="Y337" s="14" t="s">
        <v>254</v>
      </c>
      <c r="Z337" s="20"/>
      <c r="AA337" s="20"/>
      <c r="AB337" s="20"/>
      <c r="AC337" s="20"/>
    </row>
    <row r="338" spans="1:29" s="13" customFormat="1" ht="30" customHeight="1">
      <c r="A338"/>
      <c r="B338"/>
      <c r="C338"/>
      <c r="D338"/>
      <c r="E338"/>
      <c r="F338"/>
      <c r="G338"/>
      <c r="H338"/>
      <c r="I338"/>
      <c r="J338"/>
      <c r="K338"/>
      <c r="L338"/>
      <c r="M338"/>
      <c r="N338" s="49"/>
      <c r="O338" s="49"/>
      <c r="U338" s="25">
        <v>64</v>
      </c>
      <c r="V338" s="28" t="s">
        <v>705</v>
      </c>
      <c r="W338" s="19" t="s">
        <v>706</v>
      </c>
      <c r="X338" s="33" t="s">
        <v>93</v>
      </c>
      <c r="Y338" s="14" t="s">
        <v>255</v>
      </c>
      <c r="Z338" s="20"/>
      <c r="AA338" s="20"/>
      <c r="AB338" s="20"/>
      <c r="AC338" s="20"/>
    </row>
    <row r="339" spans="1:29" s="13" customFormat="1" ht="15" customHeight="1">
      <c r="A339"/>
      <c r="B339"/>
      <c r="C339"/>
      <c r="D339"/>
      <c r="E339"/>
      <c r="F339"/>
      <c r="G339"/>
      <c r="H339"/>
      <c r="I339"/>
      <c r="J339"/>
      <c r="K339"/>
      <c r="L339"/>
      <c r="M339"/>
      <c r="N339" s="49"/>
      <c r="O339" s="49"/>
      <c r="U339" s="25">
        <v>65</v>
      </c>
      <c r="V339" s="28" t="s">
        <v>707</v>
      </c>
      <c r="W339" s="19" t="s">
        <v>708</v>
      </c>
      <c r="X339" s="33" t="s">
        <v>95</v>
      </c>
      <c r="Y339" s="14" t="s">
        <v>256</v>
      </c>
      <c r="Z339" s="20"/>
      <c r="AA339" s="20"/>
      <c r="AB339" s="20"/>
      <c r="AC339" s="20"/>
    </row>
    <row r="340" spans="1:29" s="13" customFormat="1" ht="15" customHeight="1">
      <c r="A340"/>
      <c r="B340"/>
      <c r="C340"/>
      <c r="D340"/>
      <c r="E340"/>
      <c r="F340"/>
      <c r="G340"/>
      <c r="H340"/>
      <c r="I340"/>
      <c r="J340"/>
      <c r="K340"/>
      <c r="L340"/>
      <c r="M340"/>
      <c r="N340" s="49"/>
      <c r="O340" s="49"/>
      <c r="U340" s="25">
        <v>66</v>
      </c>
      <c r="V340" s="28" t="s">
        <v>709</v>
      </c>
      <c r="W340" s="19" t="s">
        <v>710</v>
      </c>
      <c r="X340" s="33" t="s">
        <v>98</v>
      </c>
      <c r="Y340" s="14" t="s">
        <v>257</v>
      </c>
      <c r="Z340" s="20"/>
      <c r="AA340" s="20"/>
      <c r="AB340" s="20"/>
      <c r="AC340" s="20"/>
    </row>
    <row r="341" spans="1:29" s="13" customFormat="1" ht="59.25" customHeight="1">
      <c r="A341"/>
      <c r="B341"/>
      <c r="C341"/>
      <c r="D341"/>
      <c r="E341"/>
      <c r="F341"/>
      <c r="G341"/>
      <c r="H341"/>
      <c r="I341"/>
      <c r="J341"/>
      <c r="K341"/>
      <c r="L341"/>
      <c r="M341"/>
      <c r="N341" s="49"/>
      <c r="O341" s="49"/>
      <c r="U341" s="25">
        <v>67</v>
      </c>
      <c r="V341" s="28" t="s">
        <v>711</v>
      </c>
      <c r="W341" s="19" t="s">
        <v>712</v>
      </c>
      <c r="X341" s="33" t="s">
        <v>101</v>
      </c>
      <c r="Y341" s="14" t="s">
        <v>258</v>
      </c>
      <c r="Z341" s="20"/>
      <c r="AA341" s="20"/>
      <c r="AB341" s="20"/>
      <c r="AC341" s="20"/>
    </row>
    <row r="342" spans="1:29" s="13" customFormat="1" ht="15" customHeight="1">
      <c r="A342"/>
      <c r="B342"/>
      <c r="C342"/>
      <c r="D342"/>
      <c r="E342"/>
      <c r="F342"/>
      <c r="G342"/>
      <c r="H342"/>
      <c r="I342"/>
      <c r="J342"/>
      <c r="K342"/>
      <c r="L342"/>
      <c r="M342"/>
      <c r="N342" s="49"/>
      <c r="O342" s="49"/>
      <c r="U342" s="25">
        <v>68</v>
      </c>
      <c r="V342" s="28" t="s">
        <v>713</v>
      </c>
      <c r="W342" s="19" t="s">
        <v>714</v>
      </c>
      <c r="X342" s="33" t="s">
        <v>259</v>
      </c>
      <c r="Y342" s="14" t="s">
        <v>260</v>
      </c>
      <c r="Z342" s="20"/>
      <c r="AA342" s="20"/>
      <c r="AB342" s="20"/>
      <c r="AC342" s="20"/>
    </row>
    <row r="343" spans="1:29" s="13" customFormat="1" ht="15" customHeight="1">
      <c r="A343"/>
      <c r="B343"/>
      <c r="C343"/>
      <c r="D343"/>
      <c r="E343"/>
      <c r="F343"/>
      <c r="G343"/>
      <c r="H343"/>
      <c r="I343"/>
      <c r="J343"/>
      <c r="K343"/>
      <c r="L343"/>
      <c r="M343"/>
      <c r="N343" s="49"/>
      <c r="O343" s="49"/>
      <c r="U343" s="25">
        <v>69</v>
      </c>
      <c r="V343" s="28" t="s">
        <v>715</v>
      </c>
      <c r="W343" s="19" t="s">
        <v>716</v>
      </c>
      <c r="X343" s="34" t="s">
        <v>105</v>
      </c>
      <c r="Y343" s="14" t="s">
        <v>261</v>
      </c>
      <c r="Z343" s="20"/>
      <c r="AA343" s="20"/>
      <c r="AB343" s="20"/>
      <c r="AC343" s="20"/>
    </row>
    <row r="344" spans="1:29" s="13" customFormat="1" ht="15" customHeight="1">
      <c r="A344"/>
      <c r="B344"/>
      <c r="C344"/>
      <c r="D344"/>
      <c r="E344"/>
      <c r="F344"/>
      <c r="G344"/>
      <c r="H344"/>
      <c r="I344"/>
      <c r="J344"/>
      <c r="K344"/>
      <c r="L344"/>
      <c r="M344"/>
      <c r="N344" s="49"/>
      <c r="O344" s="49"/>
      <c r="U344" s="25">
        <v>70</v>
      </c>
      <c r="V344" s="28" t="s">
        <v>717</v>
      </c>
      <c r="W344" s="19" t="s">
        <v>718</v>
      </c>
      <c r="X344" s="33" t="s">
        <v>107</v>
      </c>
      <c r="Y344" s="14" t="s">
        <v>262</v>
      </c>
      <c r="Z344" s="20"/>
      <c r="AA344" s="20"/>
      <c r="AB344" s="20"/>
      <c r="AC344" s="20"/>
    </row>
    <row r="345" spans="1:29" s="13" customFormat="1" ht="15" customHeight="1">
      <c r="A345"/>
      <c r="B345"/>
      <c r="C345"/>
      <c r="D345"/>
      <c r="E345"/>
      <c r="F345"/>
      <c r="G345"/>
      <c r="H345"/>
      <c r="I345"/>
      <c r="J345"/>
      <c r="K345"/>
      <c r="L345"/>
      <c r="M345"/>
      <c r="N345" s="49"/>
      <c r="O345" s="49"/>
      <c r="U345" s="25">
        <v>71</v>
      </c>
      <c r="V345" s="28" t="s">
        <v>719</v>
      </c>
      <c r="W345" s="19" t="s">
        <v>720</v>
      </c>
      <c r="X345" s="33" t="s">
        <v>109</v>
      </c>
      <c r="Y345" s="14" t="s">
        <v>263</v>
      </c>
      <c r="Z345" s="20"/>
      <c r="AA345" s="20"/>
      <c r="AB345" s="20"/>
      <c r="AC345" s="20"/>
    </row>
    <row r="346" spans="1:29" s="13" customFormat="1" ht="15" customHeight="1">
      <c r="A346"/>
      <c r="B346"/>
      <c r="C346"/>
      <c r="D346"/>
      <c r="E346"/>
      <c r="F346"/>
      <c r="G346"/>
      <c r="H346"/>
      <c r="I346"/>
      <c r="J346"/>
      <c r="K346"/>
      <c r="L346"/>
      <c r="M346"/>
      <c r="N346" s="49"/>
      <c r="O346" s="49"/>
      <c r="U346" s="25">
        <v>72</v>
      </c>
      <c r="V346" s="28" t="s">
        <v>721</v>
      </c>
      <c r="W346" s="19" t="s">
        <v>722</v>
      </c>
      <c r="X346" s="33" t="s">
        <v>112</v>
      </c>
      <c r="Y346" s="14" t="s">
        <v>0</v>
      </c>
      <c r="Z346" s="20"/>
      <c r="AA346" s="20"/>
      <c r="AB346" s="20"/>
      <c r="AC346" s="20"/>
    </row>
    <row r="347" spans="1:29" s="13" customFormat="1" ht="15" customHeight="1">
      <c r="A347"/>
      <c r="B347"/>
      <c r="C347"/>
      <c r="D347"/>
      <c r="E347"/>
      <c r="F347"/>
      <c r="G347"/>
      <c r="H347"/>
      <c r="I347"/>
      <c r="J347"/>
      <c r="K347"/>
      <c r="L347"/>
      <c r="M347"/>
      <c r="N347" s="49"/>
      <c r="O347" s="49"/>
      <c r="U347" s="25">
        <v>73</v>
      </c>
      <c r="V347" s="28" t="s">
        <v>723</v>
      </c>
      <c r="W347" s="19" t="s">
        <v>724</v>
      </c>
      <c r="X347" s="33" t="s">
        <v>113</v>
      </c>
      <c r="Y347" s="14" t="s">
        <v>1</v>
      </c>
      <c r="Z347" s="20"/>
      <c r="AA347" s="20"/>
      <c r="AB347" s="20"/>
      <c r="AC347" s="20"/>
    </row>
    <row r="348" spans="1:29" s="13" customFormat="1" ht="15" customHeight="1">
      <c r="A348"/>
      <c r="B348"/>
      <c r="C348"/>
      <c r="D348"/>
      <c r="E348"/>
      <c r="F348"/>
      <c r="G348"/>
      <c r="H348"/>
      <c r="I348"/>
      <c r="J348"/>
      <c r="K348"/>
      <c r="L348"/>
      <c r="M348"/>
      <c r="N348" s="49"/>
      <c r="O348" s="49"/>
      <c r="U348" s="25">
        <v>74</v>
      </c>
      <c r="V348" s="28" t="s">
        <v>725</v>
      </c>
      <c r="W348" s="19" t="s">
        <v>726</v>
      </c>
      <c r="X348" s="33" t="s">
        <v>114</v>
      </c>
      <c r="Y348" s="14" t="s">
        <v>2</v>
      </c>
      <c r="Z348" s="20"/>
      <c r="AA348" s="20"/>
      <c r="AB348" s="20"/>
      <c r="AC348" s="20"/>
    </row>
    <row r="349" spans="1:29" s="13" customFormat="1" ht="15" customHeight="1">
      <c r="A349"/>
      <c r="B349"/>
      <c r="C349"/>
      <c r="D349"/>
      <c r="E349"/>
      <c r="F349"/>
      <c r="G349"/>
      <c r="H349"/>
      <c r="I349"/>
      <c r="J349"/>
      <c r="K349"/>
      <c r="L349"/>
      <c r="M349"/>
      <c r="N349" s="49"/>
      <c r="O349" s="49"/>
      <c r="U349" s="25">
        <v>75</v>
      </c>
      <c r="V349" s="28" t="s">
        <v>727</v>
      </c>
      <c r="W349" s="19" t="s">
        <v>728</v>
      </c>
      <c r="X349" s="34" t="s">
        <v>115</v>
      </c>
      <c r="Y349" s="14" t="s">
        <v>3</v>
      </c>
      <c r="Z349" s="20"/>
      <c r="AA349" s="20"/>
      <c r="AB349" s="20"/>
      <c r="AC349" s="20"/>
    </row>
    <row r="350" spans="1:29" s="13" customFormat="1" ht="15" customHeight="1">
      <c r="A350"/>
      <c r="B350"/>
      <c r="C350"/>
      <c r="D350"/>
      <c r="E350"/>
      <c r="F350"/>
      <c r="G350"/>
      <c r="H350"/>
      <c r="I350"/>
      <c r="J350"/>
      <c r="K350"/>
      <c r="L350"/>
      <c r="M350"/>
      <c r="N350" s="49"/>
      <c r="O350" s="49"/>
      <c r="U350" s="25">
        <v>76</v>
      </c>
      <c r="V350" s="28" t="s">
        <v>729</v>
      </c>
      <c r="W350" s="19" t="s">
        <v>730</v>
      </c>
      <c r="X350" s="33" t="s">
        <v>116</v>
      </c>
      <c r="Y350" s="14" t="s">
        <v>4</v>
      </c>
      <c r="Z350" s="20"/>
      <c r="AA350" s="20"/>
      <c r="AB350" s="20"/>
      <c r="AC350" s="20"/>
    </row>
    <row r="351" spans="1:29" s="13" customFormat="1" ht="15" customHeight="1">
      <c r="A351"/>
      <c r="B351"/>
      <c r="C351"/>
      <c r="D351"/>
      <c r="E351"/>
      <c r="F351"/>
      <c r="G351"/>
      <c r="H351"/>
      <c r="I351"/>
      <c r="J351"/>
      <c r="K351"/>
      <c r="L351"/>
      <c r="M351"/>
      <c r="N351" s="49"/>
      <c r="O351" s="49"/>
      <c r="U351" s="25">
        <v>77</v>
      </c>
      <c r="V351" s="28" t="s">
        <v>731</v>
      </c>
      <c r="W351" s="19" t="s">
        <v>732</v>
      </c>
      <c r="X351" s="33" t="s">
        <v>117</v>
      </c>
      <c r="Y351" s="14" t="s">
        <v>5</v>
      </c>
      <c r="Z351" s="20"/>
      <c r="AA351" s="20"/>
      <c r="AB351" s="20"/>
      <c r="AC351" s="20"/>
    </row>
    <row r="352" spans="1:29" s="13" customFormat="1" ht="15" customHeight="1">
      <c r="A352"/>
      <c r="B352"/>
      <c r="C352"/>
      <c r="D352"/>
      <c r="E352"/>
      <c r="F352"/>
      <c r="G352"/>
      <c r="H352"/>
      <c r="I352"/>
      <c r="J352"/>
      <c r="K352"/>
      <c r="L352"/>
      <c r="M352"/>
      <c r="N352" s="49"/>
      <c r="O352" s="49"/>
      <c r="U352" s="25">
        <v>78</v>
      </c>
      <c r="V352" s="28" t="s">
        <v>733</v>
      </c>
      <c r="W352" s="19" t="s">
        <v>271</v>
      </c>
      <c r="X352" s="33" t="s">
        <v>118</v>
      </c>
      <c r="Y352" s="14" t="s">
        <v>7</v>
      </c>
      <c r="Z352" s="20"/>
      <c r="AA352" s="20"/>
      <c r="AB352" s="20"/>
      <c r="AC352" s="20"/>
    </row>
    <row r="353" spans="1:29" s="13" customFormat="1" ht="15" customHeight="1">
      <c r="A353"/>
      <c r="B353"/>
      <c r="C353"/>
      <c r="D353"/>
      <c r="E353"/>
      <c r="F353"/>
      <c r="G353"/>
      <c r="H353"/>
      <c r="I353"/>
      <c r="J353"/>
      <c r="K353"/>
      <c r="L353"/>
      <c r="M353"/>
      <c r="N353" s="49"/>
      <c r="O353" s="49"/>
      <c r="U353" s="25">
        <v>79</v>
      </c>
      <c r="V353" s="28" t="s">
        <v>734</v>
      </c>
      <c r="W353" s="19" t="s">
        <v>735</v>
      </c>
      <c r="X353" s="33" t="s">
        <v>119</v>
      </c>
      <c r="Y353" s="14" t="s">
        <v>9</v>
      </c>
      <c r="Z353" s="20"/>
      <c r="AA353" s="20"/>
      <c r="AB353" s="20"/>
      <c r="AC353" s="20"/>
    </row>
    <row r="354" spans="1:29" s="13" customFormat="1" ht="15" customHeight="1">
      <c r="A354"/>
      <c r="B354"/>
      <c r="C354"/>
      <c r="D354"/>
      <c r="E354"/>
      <c r="F354"/>
      <c r="G354"/>
      <c r="H354"/>
      <c r="I354"/>
      <c r="J354"/>
      <c r="K354"/>
      <c r="L354"/>
      <c r="M354"/>
      <c r="N354" s="49"/>
      <c r="O354" s="49"/>
      <c r="U354" s="25">
        <v>80</v>
      </c>
      <c r="V354" s="28" t="s">
        <v>736</v>
      </c>
      <c r="W354" s="19" t="s">
        <v>737</v>
      </c>
      <c r="X354" s="33" t="s">
        <v>120</v>
      </c>
      <c r="Y354" s="14" t="s">
        <v>11</v>
      </c>
      <c r="Z354" s="20"/>
      <c r="AA354" s="20"/>
      <c r="AB354" s="20"/>
      <c r="AC354" s="20"/>
    </row>
    <row r="355" spans="1:29" s="13" customFormat="1" ht="15" customHeight="1">
      <c r="A355"/>
      <c r="B355"/>
      <c r="C355"/>
      <c r="D355"/>
      <c r="E355"/>
      <c r="F355"/>
      <c r="G355"/>
      <c r="H355"/>
      <c r="I355"/>
      <c r="J355"/>
      <c r="K355"/>
      <c r="L355"/>
      <c r="M355"/>
      <c r="N355" s="49"/>
      <c r="O355" s="49"/>
      <c r="U355" s="25">
        <v>81</v>
      </c>
      <c r="V355" s="28" t="s">
        <v>738</v>
      </c>
      <c r="W355" s="19" t="s">
        <v>739</v>
      </c>
      <c r="X355" s="33" t="s">
        <v>121</v>
      </c>
      <c r="Y355" s="14" t="s">
        <v>12</v>
      </c>
      <c r="Z355" s="20"/>
      <c r="AA355" s="20"/>
      <c r="AB355" s="20"/>
      <c r="AC355" s="20"/>
    </row>
    <row r="356" spans="1:29" s="13" customFormat="1" ht="15" customHeight="1">
      <c r="A356"/>
      <c r="B356"/>
      <c r="C356"/>
      <c r="D356"/>
      <c r="E356"/>
      <c r="F356"/>
      <c r="G356"/>
      <c r="H356"/>
      <c r="I356"/>
      <c r="J356"/>
      <c r="K356"/>
      <c r="L356"/>
      <c r="M356"/>
      <c r="N356" s="49"/>
      <c r="O356" s="49"/>
      <c r="U356" s="25">
        <v>82</v>
      </c>
      <c r="V356" s="28" t="s">
        <v>740</v>
      </c>
      <c r="W356" s="19" t="s">
        <v>741</v>
      </c>
      <c r="X356" s="34" t="s">
        <v>122</v>
      </c>
      <c r="Y356" s="14" t="s">
        <v>13</v>
      </c>
      <c r="Z356" s="20"/>
      <c r="AA356" s="20"/>
      <c r="AB356" s="20"/>
      <c r="AC356" s="20"/>
    </row>
    <row r="357" spans="1:29" s="13" customFormat="1" ht="15" customHeight="1">
      <c r="A357"/>
      <c r="B357"/>
      <c r="C357"/>
      <c r="D357"/>
      <c r="E357"/>
      <c r="F357"/>
      <c r="G357"/>
      <c r="H357"/>
      <c r="I357"/>
      <c r="J357"/>
      <c r="K357"/>
      <c r="L357"/>
      <c r="M357"/>
      <c r="N357" s="49"/>
      <c r="O357" s="49"/>
      <c r="U357" s="25">
        <v>83</v>
      </c>
      <c r="V357" s="28" t="s">
        <v>742</v>
      </c>
      <c r="W357" s="19" t="s">
        <v>743</v>
      </c>
      <c r="X357" s="33" t="s">
        <v>123</v>
      </c>
      <c r="Y357" s="14" t="s">
        <v>14</v>
      </c>
      <c r="Z357" s="20"/>
      <c r="AA357" s="20"/>
      <c r="AB357" s="20"/>
      <c r="AC357" s="20"/>
    </row>
    <row r="358" spans="1:29" s="13" customFormat="1" ht="30" customHeight="1" thickBot="1">
      <c r="A358"/>
      <c r="B358"/>
      <c r="C358"/>
      <c r="D358"/>
      <c r="E358"/>
      <c r="F358"/>
      <c r="G358"/>
      <c r="H358"/>
      <c r="I358"/>
      <c r="J358"/>
      <c r="K358"/>
      <c r="L358"/>
      <c r="M358"/>
      <c r="N358" s="49"/>
      <c r="O358" s="49"/>
      <c r="U358" s="39">
        <v>84</v>
      </c>
      <c r="V358" s="40" t="s">
        <v>744</v>
      </c>
      <c r="W358" s="41" t="s">
        <v>745</v>
      </c>
      <c r="X358" s="42" t="s">
        <v>124</v>
      </c>
      <c r="Y358" s="17" t="s">
        <v>15</v>
      </c>
      <c r="Z358" s="20"/>
      <c r="AA358" s="20"/>
      <c r="AB358" s="20"/>
      <c r="AC358" s="20"/>
    </row>
    <row r="359" spans="1:29" s="13" customFormat="1" ht="15" customHeight="1">
      <c r="A359"/>
      <c r="B359"/>
      <c r="C359"/>
      <c r="D359"/>
      <c r="E359"/>
      <c r="F359"/>
      <c r="G359"/>
      <c r="H359"/>
      <c r="I359"/>
      <c r="J359"/>
      <c r="K359"/>
      <c r="L359"/>
      <c r="M359"/>
      <c r="N359" s="49"/>
      <c r="O359" s="49"/>
      <c r="U359" s="35">
        <v>85</v>
      </c>
      <c r="V359" s="44" t="s">
        <v>746</v>
      </c>
      <c r="W359" s="44" t="s">
        <v>747</v>
      </c>
      <c r="X359" s="94" t="s">
        <v>348</v>
      </c>
      <c r="Y359" s="95" t="s">
        <v>347</v>
      </c>
      <c r="Z359" s="20"/>
      <c r="AA359" s="20"/>
      <c r="AB359" s="20"/>
      <c r="AC359" s="20"/>
    </row>
    <row r="360" spans="1:29" s="13" customFormat="1" ht="30" customHeight="1">
      <c r="A360"/>
      <c r="B360"/>
      <c r="C360"/>
      <c r="D360"/>
      <c r="E360"/>
      <c r="F360"/>
      <c r="G360"/>
      <c r="H360"/>
      <c r="I360"/>
      <c r="J360"/>
      <c r="K360"/>
      <c r="L360"/>
      <c r="M360"/>
      <c r="N360" s="49"/>
      <c r="O360" s="49"/>
      <c r="U360" s="43">
        <v>86</v>
      </c>
      <c r="V360" s="45" t="s">
        <v>748</v>
      </c>
      <c r="W360" s="45" t="s">
        <v>749</v>
      </c>
      <c r="X360" s="96" t="s">
        <v>396</v>
      </c>
      <c r="Y360" s="97" t="s">
        <v>395</v>
      </c>
      <c r="Z360" s="20"/>
      <c r="AA360" s="20"/>
      <c r="AB360" s="20"/>
      <c r="AC360" s="20"/>
    </row>
    <row r="361" spans="1:29" s="13" customFormat="1" ht="29.25" customHeight="1">
      <c r="A361"/>
      <c r="B361"/>
      <c r="C361"/>
      <c r="D361"/>
      <c r="E361"/>
      <c r="F361"/>
      <c r="G361"/>
      <c r="H361"/>
      <c r="I361"/>
      <c r="J361"/>
      <c r="K361"/>
      <c r="L361"/>
      <c r="M361"/>
      <c r="N361" s="49"/>
      <c r="O361" s="49"/>
      <c r="U361" s="43">
        <v>87</v>
      </c>
      <c r="V361" s="45" t="s">
        <v>750</v>
      </c>
      <c r="W361" s="45" t="s">
        <v>751</v>
      </c>
      <c r="X361" s="96" t="s">
        <v>282</v>
      </c>
      <c r="Y361" s="97" t="s">
        <v>281</v>
      </c>
      <c r="Z361" s="20"/>
      <c r="AA361" s="20"/>
      <c r="AB361" s="20"/>
      <c r="AC361" s="20"/>
    </row>
    <row r="362" spans="1:29" s="13" customFormat="1" ht="15" customHeight="1">
      <c r="A362"/>
      <c r="B362"/>
      <c r="C362"/>
      <c r="D362"/>
      <c r="E362"/>
      <c r="F362"/>
      <c r="G362"/>
      <c r="H362"/>
      <c r="I362"/>
      <c r="J362"/>
      <c r="K362"/>
      <c r="L362"/>
      <c r="M362"/>
      <c r="N362" s="49"/>
      <c r="O362" s="49"/>
      <c r="U362" s="43">
        <v>88</v>
      </c>
      <c r="V362" s="45" t="s">
        <v>752</v>
      </c>
      <c r="W362" s="45" t="s">
        <v>753</v>
      </c>
      <c r="X362" s="96" t="s">
        <v>411</v>
      </c>
      <c r="Y362" s="97" t="s">
        <v>414</v>
      </c>
      <c r="Z362" s="20"/>
      <c r="AA362" s="20"/>
      <c r="AB362" s="20"/>
      <c r="AC362" s="20"/>
    </row>
    <row r="363" spans="1:29" s="13" customFormat="1" ht="15" customHeight="1">
      <c r="A363"/>
      <c r="B363"/>
      <c r="C363"/>
      <c r="D363"/>
      <c r="E363"/>
      <c r="F363"/>
      <c r="G363"/>
      <c r="H363"/>
      <c r="I363"/>
      <c r="J363"/>
      <c r="K363"/>
      <c r="L363"/>
      <c r="M363"/>
      <c r="N363" s="49"/>
      <c r="O363" s="49"/>
      <c r="U363" s="43">
        <v>88</v>
      </c>
      <c r="V363" s="45" t="s">
        <v>514</v>
      </c>
      <c r="W363" s="45" t="s">
        <v>509</v>
      </c>
      <c r="X363" s="96" t="s">
        <v>412</v>
      </c>
      <c r="Y363" s="97" t="s">
        <v>416</v>
      </c>
      <c r="Z363" s="20"/>
      <c r="AA363" s="20"/>
      <c r="AB363" s="20"/>
      <c r="AC363" s="20"/>
    </row>
    <row r="364" spans="1:29" s="13" customFormat="1" ht="15" customHeight="1">
      <c r="A364"/>
      <c r="B364"/>
      <c r="C364"/>
      <c r="D364"/>
      <c r="E364"/>
      <c r="F364"/>
      <c r="G364"/>
      <c r="H364"/>
      <c r="I364"/>
      <c r="J364"/>
      <c r="K364"/>
      <c r="L364"/>
      <c r="M364"/>
      <c r="N364" s="49"/>
      <c r="O364" s="49"/>
      <c r="U364" s="43">
        <v>88</v>
      </c>
      <c r="V364" s="45" t="s">
        <v>515</v>
      </c>
      <c r="W364" s="45" t="s">
        <v>510</v>
      </c>
      <c r="X364" s="96" t="s">
        <v>413</v>
      </c>
      <c r="Y364" s="97" t="s">
        <v>417</v>
      </c>
      <c r="Z364" s="20"/>
      <c r="AA364" s="20"/>
      <c r="AB364" s="20"/>
      <c r="AC364" s="20"/>
    </row>
    <row r="365" spans="1:29" s="13" customFormat="1" ht="15" customHeight="1">
      <c r="A365"/>
      <c r="B365"/>
      <c r="C365"/>
      <c r="D365"/>
      <c r="E365"/>
      <c r="F365"/>
      <c r="G365"/>
      <c r="H365"/>
      <c r="I365"/>
      <c r="J365"/>
      <c r="K365"/>
      <c r="L365"/>
      <c r="M365"/>
      <c r="N365" s="49"/>
      <c r="O365" s="49"/>
      <c r="U365" s="43">
        <v>88</v>
      </c>
      <c r="V365" s="45" t="s">
        <v>516</v>
      </c>
      <c r="W365" s="45" t="s">
        <v>511</v>
      </c>
      <c r="X365" s="96" t="s">
        <v>498</v>
      </c>
      <c r="Y365" s="97" t="s">
        <v>415</v>
      </c>
      <c r="Z365" s="20"/>
      <c r="AA365" s="20"/>
      <c r="AB365" s="20"/>
      <c r="AC365" s="20"/>
    </row>
    <row r="366" spans="1:29" s="13" customFormat="1" ht="15" customHeight="1">
      <c r="A366"/>
      <c r="B366"/>
      <c r="C366"/>
      <c r="D366"/>
      <c r="E366"/>
      <c r="F366"/>
      <c r="G366"/>
      <c r="H366"/>
      <c r="I366"/>
      <c r="J366"/>
      <c r="K366"/>
      <c r="L366"/>
      <c r="M366"/>
      <c r="N366" s="49"/>
      <c r="O366" s="49"/>
      <c r="U366" s="43">
        <v>89</v>
      </c>
      <c r="V366" s="45" t="s">
        <v>754</v>
      </c>
      <c r="W366" s="45" t="s">
        <v>755</v>
      </c>
      <c r="X366" s="96" t="s">
        <v>290</v>
      </c>
      <c r="Y366" s="97" t="s">
        <v>289</v>
      </c>
      <c r="Z366" s="20"/>
      <c r="AA366" s="20"/>
      <c r="AB366" s="20"/>
      <c r="AC366" s="20"/>
    </row>
    <row r="367" spans="1:29" s="13" customFormat="1" ht="15" customHeight="1">
      <c r="A367"/>
      <c r="B367"/>
      <c r="C367"/>
      <c r="D367"/>
      <c r="E367"/>
      <c r="F367"/>
      <c r="G367"/>
      <c r="H367"/>
      <c r="I367"/>
      <c r="J367"/>
      <c r="K367"/>
      <c r="L367"/>
      <c r="M367"/>
      <c r="N367" s="49"/>
      <c r="O367" s="49"/>
      <c r="U367" s="43">
        <v>89</v>
      </c>
      <c r="V367" s="45" t="s">
        <v>517</v>
      </c>
      <c r="W367" s="45" t="s">
        <v>512</v>
      </c>
      <c r="X367" s="96" t="s">
        <v>499</v>
      </c>
      <c r="Y367" s="97" t="s">
        <v>504</v>
      </c>
      <c r="Z367" s="20"/>
      <c r="AA367" s="20"/>
      <c r="AB367" s="20"/>
      <c r="AC367" s="20"/>
    </row>
    <row r="368" spans="1:29" s="13" customFormat="1" ht="15" customHeight="1">
      <c r="A368"/>
      <c r="B368"/>
      <c r="C368"/>
      <c r="D368"/>
      <c r="E368"/>
      <c r="F368"/>
      <c r="G368"/>
      <c r="H368"/>
      <c r="I368"/>
      <c r="J368"/>
      <c r="K368"/>
      <c r="L368"/>
      <c r="M368"/>
      <c r="N368" s="49"/>
      <c r="O368" s="49"/>
      <c r="U368" s="43">
        <v>89</v>
      </c>
      <c r="V368" s="45" t="s">
        <v>518</v>
      </c>
      <c r="W368" s="45" t="s">
        <v>513</v>
      </c>
      <c r="X368" s="96" t="s">
        <v>500</v>
      </c>
      <c r="Y368" s="97" t="s">
        <v>505</v>
      </c>
      <c r="Z368" s="20"/>
      <c r="AA368" s="20"/>
      <c r="AB368" s="20"/>
      <c r="AC368" s="20"/>
    </row>
    <row r="369" spans="1:29" s="13" customFormat="1" ht="15" customHeight="1">
      <c r="A369"/>
      <c r="B369"/>
      <c r="C369"/>
      <c r="D369"/>
      <c r="E369"/>
      <c r="F369"/>
      <c r="G369"/>
      <c r="H369"/>
      <c r="I369"/>
      <c r="J369"/>
      <c r="K369"/>
      <c r="L369"/>
      <c r="M369"/>
      <c r="N369" s="49"/>
      <c r="O369" s="49"/>
      <c r="U369" s="43">
        <v>90</v>
      </c>
      <c r="V369" s="45" t="s">
        <v>756</v>
      </c>
      <c r="W369" s="45" t="s">
        <v>757</v>
      </c>
      <c r="X369" s="96" t="s">
        <v>306</v>
      </c>
      <c r="Y369" s="97" t="s">
        <v>305</v>
      </c>
      <c r="Z369" s="20"/>
      <c r="AA369" s="20"/>
      <c r="AB369" s="20"/>
      <c r="AC369" s="20"/>
    </row>
    <row r="370" spans="1:29" s="13" customFormat="1" ht="15" customHeight="1">
      <c r="A370"/>
      <c r="B370"/>
      <c r="C370"/>
      <c r="D370"/>
      <c r="E370"/>
      <c r="F370"/>
      <c r="G370"/>
      <c r="H370"/>
      <c r="I370"/>
      <c r="J370"/>
      <c r="K370"/>
      <c r="L370"/>
      <c r="M370"/>
      <c r="N370" s="49"/>
      <c r="O370" s="49"/>
      <c r="U370" s="43">
        <v>91</v>
      </c>
      <c r="V370" s="45" t="s">
        <v>758</v>
      </c>
      <c r="W370" s="45" t="s">
        <v>759</v>
      </c>
      <c r="X370" s="96" t="s">
        <v>326</v>
      </c>
      <c r="Y370" s="97" t="s">
        <v>325</v>
      </c>
      <c r="Z370" s="20"/>
      <c r="AA370" s="20"/>
      <c r="AB370" s="20"/>
      <c r="AC370" s="20"/>
    </row>
    <row r="371" spans="1:29" s="13" customFormat="1" ht="15" customHeight="1">
      <c r="A371"/>
      <c r="B371"/>
      <c r="C371"/>
      <c r="D371"/>
      <c r="E371"/>
      <c r="F371"/>
      <c r="G371"/>
      <c r="H371"/>
      <c r="I371"/>
      <c r="J371"/>
      <c r="K371"/>
      <c r="L371"/>
      <c r="M371"/>
      <c r="N371" s="49"/>
      <c r="O371" s="49"/>
      <c r="U371" s="43">
        <v>92</v>
      </c>
      <c r="V371" s="45" t="s">
        <v>760</v>
      </c>
      <c r="W371" s="45" t="s">
        <v>761</v>
      </c>
      <c r="X371" s="96" t="s">
        <v>332</v>
      </c>
      <c r="Y371" s="97" t="s">
        <v>331</v>
      </c>
      <c r="Z371" s="20"/>
      <c r="AA371" s="20"/>
      <c r="AB371" s="20"/>
      <c r="AC371" s="20"/>
    </row>
    <row r="372" spans="1:29" s="13" customFormat="1" ht="15" customHeight="1">
      <c r="A372"/>
      <c r="B372"/>
      <c r="C372"/>
      <c r="D372"/>
      <c r="E372"/>
      <c r="F372"/>
      <c r="G372"/>
      <c r="H372"/>
      <c r="I372"/>
      <c r="J372"/>
      <c r="K372"/>
      <c r="L372"/>
      <c r="M372"/>
      <c r="N372" s="49"/>
      <c r="O372" s="49"/>
      <c r="U372" s="43">
        <v>93</v>
      </c>
      <c r="V372" s="45" t="s">
        <v>762</v>
      </c>
      <c r="W372" s="45" t="s">
        <v>763</v>
      </c>
      <c r="X372" s="96" t="s">
        <v>354</v>
      </c>
      <c r="Y372" s="97" t="s">
        <v>353</v>
      </c>
      <c r="Z372" s="20"/>
      <c r="AA372" s="20"/>
      <c r="AB372" s="20"/>
      <c r="AC372" s="20"/>
    </row>
    <row r="373" spans="1:29" s="13" customFormat="1" ht="15" customHeight="1">
      <c r="A373"/>
      <c r="B373"/>
      <c r="C373"/>
      <c r="D373"/>
      <c r="E373"/>
      <c r="F373"/>
      <c r="G373"/>
      <c r="H373"/>
      <c r="I373"/>
      <c r="J373"/>
      <c r="K373"/>
      <c r="L373"/>
      <c r="M373"/>
      <c r="N373" s="49"/>
      <c r="O373" s="49"/>
      <c r="U373" s="43">
        <v>94</v>
      </c>
      <c r="V373" s="45" t="s">
        <v>764</v>
      </c>
      <c r="W373" s="45" t="s">
        <v>765</v>
      </c>
      <c r="X373" s="96" t="s">
        <v>501</v>
      </c>
      <c r="Y373" s="97" t="s">
        <v>506</v>
      </c>
      <c r="Z373" s="20"/>
      <c r="AA373" s="20"/>
      <c r="AB373" s="20"/>
      <c r="AC373" s="20"/>
    </row>
    <row r="374" spans="1:29" s="13" customFormat="1" ht="15" customHeight="1">
      <c r="A374"/>
      <c r="B374"/>
      <c r="C374"/>
      <c r="D374"/>
      <c r="E374"/>
      <c r="F374"/>
      <c r="G374"/>
      <c r="H374"/>
      <c r="I374"/>
      <c r="J374"/>
      <c r="K374"/>
      <c r="L374"/>
      <c r="M374"/>
      <c r="N374" s="49"/>
      <c r="O374" s="49"/>
      <c r="U374" s="43">
        <v>95</v>
      </c>
      <c r="V374" s="45" t="s">
        <v>766</v>
      </c>
      <c r="W374" s="45" t="s">
        <v>767</v>
      </c>
      <c r="X374" s="96" t="s">
        <v>341</v>
      </c>
      <c r="Y374" s="97" t="s">
        <v>340</v>
      </c>
      <c r="Z374" s="20"/>
      <c r="AA374" s="20"/>
      <c r="AB374" s="20"/>
      <c r="AC374" s="20"/>
    </row>
    <row r="375" spans="1:29" s="13" customFormat="1" ht="15" customHeight="1">
      <c r="A375"/>
      <c r="B375"/>
      <c r="C375"/>
      <c r="D375"/>
      <c r="E375"/>
      <c r="F375"/>
      <c r="G375"/>
      <c r="H375"/>
      <c r="I375"/>
      <c r="J375"/>
      <c r="K375"/>
      <c r="L375"/>
      <c r="M375"/>
      <c r="N375" s="49"/>
      <c r="O375" s="49"/>
      <c r="U375" s="43">
        <v>96</v>
      </c>
      <c r="V375" s="45" t="s">
        <v>768</v>
      </c>
      <c r="W375" s="45" t="s">
        <v>769</v>
      </c>
      <c r="X375" s="96" t="s">
        <v>334</v>
      </c>
      <c r="Y375" s="97" t="s">
        <v>333</v>
      </c>
      <c r="Z375" s="20"/>
      <c r="AA375" s="20"/>
      <c r="AB375" s="20"/>
      <c r="AC375" s="20"/>
    </row>
    <row r="376" spans="1:29" s="13" customFormat="1" ht="15" customHeight="1">
      <c r="A376"/>
      <c r="B376"/>
      <c r="C376"/>
      <c r="D376"/>
      <c r="E376"/>
      <c r="F376"/>
      <c r="G376"/>
      <c r="H376"/>
      <c r="I376"/>
      <c r="J376"/>
      <c r="K376"/>
      <c r="L376"/>
      <c r="M376"/>
      <c r="N376" s="49"/>
      <c r="O376" s="49"/>
      <c r="U376" s="43">
        <v>97</v>
      </c>
      <c r="V376" s="45" t="s">
        <v>770</v>
      </c>
      <c r="W376" s="45" t="s">
        <v>771</v>
      </c>
      <c r="X376" s="96" t="s">
        <v>405</v>
      </c>
      <c r="Y376" s="97" t="s">
        <v>404</v>
      </c>
      <c r="Z376" s="20"/>
      <c r="AA376" s="20"/>
      <c r="AB376" s="20"/>
      <c r="AC376" s="20"/>
    </row>
    <row r="377" spans="1:29" s="13" customFormat="1" ht="15" customHeight="1">
      <c r="A377"/>
      <c r="B377"/>
      <c r="C377"/>
      <c r="D377"/>
      <c r="E377"/>
      <c r="F377"/>
      <c r="G377"/>
      <c r="H377"/>
      <c r="I377"/>
      <c r="J377"/>
      <c r="K377"/>
      <c r="L377"/>
      <c r="M377"/>
      <c r="N377" s="49"/>
      <c r="O377" s="49"/>
      <c r="U377" s="43">
        <v>98</v>
      </c>
      <c r="V377" s="45" t="s">
        <v>772</v>
      </c>
      <c r="W377" s="45" t="s">
        <v>773</v>
      </c>
      <c r="X377" s="98" t="s">
        <v>383</v>
      </c>
      <c r="Y377" s="97" t="s">
        <v>507</v>
      </c>
      <c r="Z377" s="20"/>
      <c r="AA377" s="20"/>
      <c r="AB377" s="20"/>
      <c r="AC377" s="20"/>
    </row>
    <row r="378" spans="1:29" s="18" customFormat="1" ht="30" customHeight="1">
      <c r="A378"/>
      <c r="B378"/>
      <c r="C378"/>
      <c r="D378"/>
      <c r="E378"/>
      <c r="F378"/>
      <c r="G378"/>
      <c r="H378"/>
      <c r="I378"/>
      <c r="J378"/>
      <c r="K378"/>
      <c r="L378"/>
      <c r="M378"/>
      <c r="N378" s="57"/>
      <c r="O378" s="57"/>
      <c r="U378" s="43">
        <v>99</v>
      </c>
      <c r="V378" s="45" t="s">
        <v>774</v>
      </c>
      <c r="W378" s="45" t="s">
        <v>775</v>
      </c>
      <c r="X378" s="96" t="s">
        <v>351</v>
      </c>
      <c r="Y378" s="97" t="s">
        <v>350</v>
      </c>
      <c r="Z378" s="20"/>
      <c r="AA378" s="20"/>
      <c r="AB378" s="20"/>
      <c r="AC378" s="20"/>
    </row>
    <row r="379" spans="1:29" s="18" customFormat="1" ht="15" customHeight="1">
      <c r="A379"/>
      <c r="B379"/>
      <c r="C379"/>
      <c r="D379"/>
      <c r="E379"/>
      <c r="F379"/>
      <c r="G379"/>
      <c r="H379"/>
      <c r="I379"/>
      <c r="J379"/>
      <c r="K379"/>
      <c r="L379"/>
      <c r="M379"/>
      <c r="N379" s="57"/>
      <c r="O379" s="57"/>
      <c r="U379" s="43">
        <v>100</v>
      </c>
      <c r="V379" s="45" t="s">
        <v>776</v>
      </c>
      <c r="W379" s="45" t="s">
        <v>777</v>
      </c>
      <c r="X379" s="96" t="s">
        <v>312</v>
      </c>
      <c r="Y379" s="97" t="s">
        <v>311</v>
      </c>
      <c r="Z379" s="20"/>
      <c r="AA379" s="20"/>
      <c r="AB379" s="20"/>
      <c r="AC379" s="20"/>
    </row>
    <row r="380" spans="1:29" s="18" customFormat="1" ht="22.5" customHeight="1">
      <c r="A380"/>
      <c r="B380"/>
      <c r="C380"/>
      <c r="D380"/>
      <c r="E380"/>
      <c r="F380"/>
      <c r="G380"/>
      <c r="H380"/>
      <c r="I380"/>
      <c r="J380"/>
      <c r="K380"/>
      <c r="L380"/>
      <c r="M380"/>
      <c r="N380" s="57"/>
      <c r="O380" s="57"/>
      <c r="U380" s="43">
        <v>101</v>
      </c>
      <c r="V380" s="45" t="s">
        <v>778</v>
      </c>
      <c r="W380" s="45" t="s">
        <v>779</v>
      </c>
      <c r="X380" s="96" t="s">
        <v>372</v>
      </c>
      <c r="Y380" s="97" t="s">
        <v>371</v>
      </c>
      <c r="Z380" s="20"/>
      <c r="AA380" s="20"/>
      <c r="AB380" s="20"/>
      <c r="AC380" s="20"/>
    </row>
    <row r="381" spans="1:29" s="18" customFormat="1" ht="15" customHeight="1">
      <c r="A381"/>
      <c r="B381"/>
      <c r="C381"/>
      <c r="D381"/>
      <c r="E381"/>
      <c r="F381"/>
      <c r="G381"/>
      <c r="H381"/>
      <c r="I381"/>
      <c r="J381"/>
      <c r="K381"/>
      <c r="L381"/>
      <c r="M381"/>
      <c r="N381" s="57"/>
      <c r="O381" s="57"/>
      <c r="U381" s="43">
        <v>102</v>
      </c>
      <c r="V381" s="45" t="s">
        <v>780</v>
      </c>
      <c r="W381" s="45" t="s">
        <v>781</v>
      </c>
      <c r="X381" s="96" t="s">
        <v>502</v>
      </c>
      <c r="Y381" s="97" t="s">
        <v>304</v>
      </c>
      <c r="Z381" s="20"/>
      <c r="AA381" s="20"/>
      <c r="AB381" s="20"/>
      <c r="AC381" s="20"/>
    </row>
    <row r="382" spans="1:29" s="18" customFormat="1" ht="15" customHeight="1">
      <c r="A382"/>
      <c r="B382"/>
      <c r="C382"/>
      <c r="D382"/>
      <c r="E382"/>
      <c r="F382"/>
      <c r="G382"/>
      <c r="H382"/>
      <c r="I382"/>
      <c r="J382"/>
      <c r="K382"/>
      <c r="L382"/>
      <c r="M382"/>
      <c r="N382" s="57"/>
      <c r="O382" s="57"/>
      <c r="U382" s="43">
        <v>103</v>
      </c>
      <c r="V382" s="45" t="s">
        <v>782</v>
      </c>
      <c r="W382" s="45" t="s">
        <v>783</v>
      </c>
      <c r="X382" s="96" t="s">
        <v>226</v>
      </c>
      <c r="Y382" s="97" t="s">
        <v>226</v>
      </c>
      <c r="Z382" s="20"/>
      <c r="AA382" s="20"/>
      <c r="AB382" s="20"/>
      <c r="AC382" s="20"/>
    </row>
    <row r="383" spans="1:29" s="18" customFormat="1" ht="15" customHeight="1">
      <c r="A383"/>
      <c r="B383"/>
      <c r="C383"/>
      <c r="D383"/>
      <c r="E383"/>
      <c r="F383"/>
      <c r="G383"/>
      <c r="H383"/>
      <c r="I383"/>
      <c r="J383"/>
      <c r="K383"/>
      <c r="L383"/>
      <c r="M383"/>
      <c r="N383" s="57"/>
      <c r="O383" s="57"/>
      <c r="U383" s="43">
        <v>104</v>
      </c>
      <c r="V383" s="45" t="s">
        <v>784</v>
      </c>
      <c r="W383" s="45" t="s">
        <v>785</v>
      </c>
      <c r="X383" s="96" t="s">
        <v>226</v>
      </c>
      <c r="Y383" s="97" t="s">
        <v>226</v>
      </c>
      <c r="Z383" s="20"/>
      <c r="AA383" s="20"/>
      <c r="AB383" s="20"/>
      <c r="AC383" s="20"/>
    </row>
    <row r="384" spans="1:29" s="18" customFormat="1" ht="24.75" customHeight="1">
      <c r="A384"/>
      <c r="B384"/>
      <c r="C384"/>
      <c r="D384"/>
      <c r="E384"/>
      <c r="F384"/>
      <c r="G384"/>
      <c r="H384"/>
      <c r="I384"/>
      <c r="J384"/>
      <c r="K384"/>
      <c r="L384"/>
      <c r="M384"/>
      <c r="N384" s="57"/>
      <c r="O384" s="57"/>
      <c r="U384" s="43">
        <v>105</v>
      </c>
      <c r="V384" s="45" t="s">
        <v>786</v>
      </c>
      <c r="W384" s="45" t="s">
        <v>787</v>
      </c>
      <c r="X384" s="96" t="s">
        <v>388</v>
      </c>
      <c r="Y384" s="97" t="s">
        <v>387</v>
      </c>
      <c r="Z384" s="20"/>
      <c r="AA384" s="20"/>
      <c r="AB384" s="20"/>
      <c r="AC384" s="20"/>
    </row>
    <row r="385" spans="1:29" s="18" customFormat="1" ht="15" customHeight="1">
      <c r="A385"/>
      <c r="B385"/>
      <c r="C385"/>
      <c r="D385"/>
      <c r="E385"/>
      <c r="F385"/>
      <c r="G385"/>
      <c r="H385"/>
      <c r="I385"/>
      <c r="J385"/>
      <c r="K385"/>
      <c r="L385"/>
      <c r="M385"/>
      <c r="N385" s="57"/>
      <c r="O385" s="57"/>
      <c r="U385" s="43">
        <v>106</v>
      </c>
      <c r="V385" s="45" t="s">
        <v>788</v>
      </c>
      <c r="W385" s="45" t="s">
        <v>789</v>
      </c>
      <c r="X385" s="96" t="s">
        <v>377</v>
      </c>
      <c r="Y385" s="97" t="s">
        <v>376</v>
      </c>
      <c r="Z385" s="20"/>
      <c r="AA385" s="20"/>
      <c r="AB385" s="20"/>
      <c r="AC385" s="20"/>
    </row>
    <row r="386" spans="1:29" s="18" customFormat="1" ht="15" customHeight="1">
      <c r="A386"/>
      <c r="B386"/>
      <c r="C386"/>
      <c r="D386"/>
      <c r="E386"/>
      <c r="F386"/>
      <c r="G386"/>
      <c r="H386"/>
      <c r="I386"/>
      <c r="J386"/>
      <c r="K386"/>
      <c r="L386"/>
      <c r="M386"/>
      <c r="N386" s="57"/>
      <c r="O386" s="57"/>
      <c r="U386" s="43">
        <v>107</v>
      </c>
      <c r="V386" s="45" t="s">
        <v>790</v>
      </c>
      <c r="W386" s="45" t="s">
        <v>791</v>
      </c>
      <c r="X386" s="96" t="s">
        <v>380</v>
      </c>
      <c r="Y386" s="97" t="s">
        <v>508</v>
      </c>
      <c r="Z386" s="20"/>
      <c r="AA386" s="20"/>
      <c r="AB386" s="20"/>
      <c r="AC386" s="20"/>
    </row>
    <row r="387" spans="1:29" s="18" customFormat="1" ht="14.25" customHeight="1">
      <c r="A387"/>
      <c r="B387"/>
      <c r="C387"/>
      <c r="D387"/>
      <c r="E387"/>
      <c r="F387"/>
      <c r="G387"/>
      <c r="H387"/>
      <c r="I387"/>
      <c r="J387"/>
      <c r="K387"/>
      <c r="L387"/>
      <c r="M387"/>
      <c r="N387" s="57"/>
      <c r="O387" s="57"/>
      <c r="U387" s="43">
        <v>108</v>
      </c>
      <c r="V387" s="45" t="s">
        <v>792</v>
      </c>
      <c r="W387" s="45" t="s">
        <v>793</v>
      </c>
      <c r="X387" s="96" t="s">
        <v>314</v>
      </c>
      <c r="Y387" s="97" t="s">
        <v>313</v>
      </c>
      <c r="Z387" s="20"/>
      <c r="AA387" s="20"/>
      <c r="AB387" s="20"/>
      <c r="AC387" s="20"/>
    </row>
    <row r="388" spans="1:29" s="18" customFormat="1" ht="15" customHeight="1">
      <c r="A388"/>
      <c r="B388"/>
      <c r="C388"/>
      <c r="D388"/>
      <c r="E388"/>
      <c r="F388"/>
      <c r="G388"/>
      <c r="H388"/>
      <c r="I388"/>
      <c r="J388"/>
      <c r="K388"/>
      <c r="L388"/>
      <c r="M388"/>
      <c r="N388" s="57"/>
      <c r="O388" s="57"/>
      <c r="U388" s="43">
        <v>109</v>
      </c>
      <c r="V388" s="45" t="s">
        <v>794</v>
      </c>
      <c r="W388" s="45" t="s">
        <v>795</v>
      </c>
      <c r="X388" s="96" t="s">
        <v>339</v>
      </c>
      <c r="Y388" s="97" t="s">
        <v>338</v>
      </c>
      <c r="Z388" s="20"/>
      <c r="AA388" s="20"/>
      <c r="AB388" s="20"/>
      <c r="AC388" s="20"/>
    </row>
    <row r="389" spans="1:29" s="18" customFormat="1" ht="15" customHeight="1">
      <c r="A389"/>
      <c r="B389"/>
      <c r="C389"/>
      <c r="D389"/>
      <c r="E389"/>
      <c r="F389"/>
      <c r="G389"/>
      <c r="H389"/>
      <c r="I389"/>
      <c r="J389"/>
      <c r="K389"/>
      <c r="L389"/>
      <c r="M389"/>
      <c r="N389" s="57"/>
      <c r="O389" s="57"/>
      <c r="U389" s="43">
        <v>110</v>
      </c>
      <c r="V389" s="45" t="s">
        <v>796</v>
      </c>
      <c r="W389" s="45" t="s">
        <v>797</v>
      </c>
      <c r="X389" s="96" t="s">
        <v>310</v>
      </c>
      <c r="Y389" s="97" t="s">
        <v>309</v>
      </c>
      <c r="Z389" s="20"/>
      <c r="AA389" s="20"/>
      <c r="AB389" s="20"/>
      <c r="AC389" s="20"/>
    </row>
    <row r="390" spans="1:29" s="18" customFormat="1" ht="30" customHeight="1">
      <c r="A390"/>
      <c r="B390"/>
      <c r="C390"/>
      <c r="D390"/>
      <c r="E390"/>
      <c r="F390"/>
      <c r="G390"/>
      <c r="H390"/>
      <c r="I390"/>
      <c r="J390"/>
      <c r="K390"/>
      <c r="L390"/>
      <c r="M390"/>
      <c r="N390" s="57"/>
      <c r="O390" s="57"/>
      <c r="U390" s="43">
        <v>111</v>
      </c>
      <c r="V390" s="45" t="s">
        <v>798</v>
      </c>
      <c r="W390" s="45" t="s">
        <v>799</v>
      </c>
      <c r="X390" s="96" t="s">
        <v>316</v>
      </c>
      <c r="Y390" s="97" t="s">
        <v>315</v>
      </c>
      <c r="Z390" s="20"/>
      <c r="AA390" s="20"/>
      <c r="AB390" s="20"/>
      <c r="AC390" s="20"/>
    </row>
    <row r="391" spans="1:29" s="18" customFormat="1" ht="15" customHeight="1">
      <c r="A391"/>
      <c r="B391"/>
      <c r="C391"/>
      <c r="D391"/>
      <c r="E391"/>
      <c r="F391"/>
      <c r="G391"/>
      <c r="H391"/>
      <c r="I391"/>
      <c r="J391"/>
      <c r="K391"/>
      <c r="L391"/>
      <c r="M391"/>
      <c r="N391" s="57"/>
      <c r="O391" s="57"/>
      <c r="U391" s="43">
        <v>112</v>
      </c>
      <c r="V391" s="45" t="s">
        <v>800</v>
      </c>
      <c r="W391" s="45" t="s">
        <v>801</v>
      </c>
      <c r="X391" s="96" t="s">
        <v>273</v>
      </c>
      <c r="Y391" s="97" t="s">
        <v>272</v>
      </c>
      <c r="Z391" s="20"/>
      <c r="AA391" s="20"/>
      <c r="AB391" s="20"/>
      <c r="AC391" s="20"/>
    </row>
    <row r="392" spans="1:29" s="18" customFormat="1" ht="15" customHeight="1">
      <c r="A392"/>
      <c r="B392"/>
      <c r="C392"/>
      <c r="D392"/>
      <c r="E392"/>
      <c r="F392"/>
      <c r="G392"/>
      <c r="H392"/>
      <c r="I392"/>
      <c r="J392"/>
      <c r="K392"/>
      <c r="L392"/>
      <c r="M392"/>
      <c r="N392" s="57"/>
      <c r="O392" s="57"/>
      <c r="U392" s="43">
        <v>113</v>
      </c>
      <c r="V392" s="45" t="s">
        <v>802</v>
      </c>
      <c r="W392" s="45" t="s">
        <v>803</v>
      </c>
      <c r="X392" s="96" t="s">
        <v>408</v>
      </c>
      <c r="Y392" s="97" t="s">
        <v>407</v>
      </c>
      <c r="Z392" s="20"/>
      <c r="AA392" s="20"/>
      <c r="AB392" s="20"/>
      <c r="AC392" s="20"/>
    </row>
    <row r="393" spans="1:29" s="18" customFormat="1" ht="24.75" customHeight="1">
      <c r="A393"/>
      <c r="B393"/>
      <c r="C393"/>
      <c r="D393"/>
      <c r="E393"/>
      <c r="F393"/>
      <c r="G393"/>
      <c r="H393"/>
      <c r="I393"/>
      <c r="J393"/>
      <c r="K393"/>
      <c r="L393"/>
      <c r="M393"/>
      <c r="N393" s="57"/>
      <c r="O393" s="57"/>
      <c r="U393" s="43">
        <v>114</v>
      </c>
      <c r="V393" s="45" t="s">
        <v>804</v>
      </c>
      <c r="W393" s="45" t="s">
        <v>805</v>
      </c>
      <c r="X393" s="96" t="s">
        <v>385</v>
      </c>
      <c r="Y393" s="97" t="s">
        <v>384</v>
      </c>
      <c r="Z393" s="20"/>
      <c r="AA393" s="20"/>
      <c r="AB393" s="20"/>
      <c r="AC393" s="20"/>
    </row>
    <row r="394" spans="1:29" s="18" customFormat="1" ht="15" customHeight="1">
      <c r="A394"/>
      <c r="B394"/>
      <c r="C394"/>
      <c r="D394"/>
      <c r="E394"/>
      <c r="F394"/>
      <c r="G394"/>
      <c r="H394"/>
      <c r="I394"/>
      <c r="J394"/>
      <c r="K394"/>
      <c r="L394"/>
      <c r="M394"/>
      <c r="N394" s="57"/>
      <c r="O394" s="57"/>
      <c r="U394" s="43">
        <v>115</v>
      </c>
      <c r="V394" s="45" t="s">
        <v>806</v>
      </c>
      <c r="W394" s="45" t="s">
        <v>807</v>
      </c>
      <c r="X394" s="96" t="s">
        <v>303</v>
      </c>
      <c r="Y394" s="97" t="s">
        <v>302</v>
      </c>
      <c r="Z394" s="20"/>
      <c r="AA394" s="20"/>
      <c r="AB394" s="20"/>
      <c r="AC394" s="20"/>
    </row>
    <row r="395" spans="1:29" s="18" customFormat="1" ht="15" customHeight="1">
      <c r="A395"/>
      <c r="B395"/>
      <c r="C395"/>
      <c r="D395"/>
      <c r="E395"/>
      <c r="F395"/>
      <c r="G395"/>
      <c r="H395"/>
      <c r="I395"/>
      <c r="J395"/>
      <c r="K395"/>
      <c r="L395"/>
      <c r="M395"/>
      <c r="N395" s="57"/>
      <c r="O395" s="57"/>
      <c r="U395" s="43">
        <v>116</v>
      </c>
      <c r="V395" s="45" t="s">
        <v>808</v>
      </c>
      <c r="W395" s="45" t="s">
        <v>809</v>
      </c>
      <c r="X395" s="96" t="s">
        <v>365</v>
      </c>
      <c r="Y395" s="97" t="s">
        <v>364</v>
      </c>
      <c r="Z395" s="20"/>
      <c r="AA395" s="20"/>
      <c r="AB395" s="20"/>
      <c r="AC395" s="20"/>
    </row>
    <row r="396" spans="1:29" s="18" customFormat="1" ht="14.25" customHeight="1">
      <c r="A396"/>
      <c r="B396"/>
      <c r="C396"/>
      <c r="D396"/>
      <c r="E396"/>
      <c r="F396"/>
      <c r="G396"/>
      <c r="H396"/>
      <c r="I396"/>
      <c r="J396"/>
      <c r="K396"/>
      <c r="L396"/>
      <c r="M396"/>
      <c r="N396" s="57"/>
      <c r="O396" s="57"/>
      <c r="U396" s="43">
        <v>117</v>
      </c>
      <c r="V396" s="45" t="s">
        <v>810</v>
      </c>
      <c r="W396" s="45" t="s">
        <v>811</v>
      </c>
      <c r="X396" s="96" t="s">
        <v>503</v>
      </c>
      <c r="Y396" s="97" t="s">
        <v>226</v>
      </c>
      <c r="Z396" s="20"/>
      <c r="AA396" s="20"/>
      <c r="AB396" s="20"/>
      <c r="AC396" s="20"/>
    </row>
    <row r="397" spans="1:29" s="18" customFormat="1" ht="15" customHeight="1">
      <c r="A397"/>
      <c r="B397"/>
      <c r="C397"/>
      <c r="D397"/>
      <c r="E397"/>
      <c r="F397"/>
      <c r="G397"/>
      <c r="H397"/>
      <c r="I397"/>
      <c r="J397"/>
      <c r="K397"/>
      <c r="L397"/>
      <c r="M397"/>
      <c r="N397" s="57"/>
      <c r="O397" s="57"/>
      <c r="U397" s="43">
        <v>118</v>
      </c>
      <c r="V397" s="45" t="s">
        <v>812</v>
      </c>
      <c r="W397" s="45" t="s">
        <v>813</v>
      </c>
      <c r="X397" s="96" t="s">
        <v>319</v>
      </c>
      <c r="Y397" s="97" t="s">
        <v>318</v>
      </c>
      <c r="Z397" s="20"/>
      <c r="AA397" s="20"/>
      <c r="AB397" s="20"/>
      <c r="AC397" s="20"/>
    </row>
    <row r="398" spans="1:29" s="18" customFormat="1" ht="15" customHeight="1">
      <c r="A398"/>
      <c r="B398"/>
      <c r="C398"/>
      <c r="D398"/>
      <c r="E398"/>
      <c r="F398"/>
      <c r="G398"/>
      <c r="H398"/>
      <c r="I398"/>
      <c r="J398"/>
      <c r="K398"/>
      <c r="L398"/>
      <c r="M398"/>
      <c r="N398" s="57"/>
      <c r="O398" s="57"/>
      <c r="U398" s="43">
        <v>119</v>
      </c>
      <c r="V398" s="45" t="s">
        <v>814</v>
      </c>
      <c r="W398" s="45" t="s">
        <v>815</v>
      </c>
      <c r="X398" s="96" t="s">
        <v>361</v>
      </c>
      <c r="Y398" s="97" t="s">
        <v>360</v>
      </c>
      <c r="Z398" s="20"/>
      <c r="AA398" s="20"/>
      <c r="AB398" s="20"/>
      <c r="AC398" s="20"/>
    </row>
    <row r="399" spans="1:29" s="18" customFormat="1" ht="15" customHeight="1">
      <c r="A399"/>
      <c r="B399"/>
      <c r="C399"/>
      <c r="D399"/>
      <c r="E399"/>
      <c r="F399"/>
      <c r="G399"/>
      <c r="H399"/>
      <c r="I399"/>
      <c r="J399"/>
      <c r="K399"/>
      <c r="L399"/>
      <c r="M399"/>
      <c r="N399" s="57"/>
      <c r="O399" s="57"/>
      <c r="U399" s="43">
        <v>120</v>
      </c>
      <c r="V399" s="45" t="s">
        <v>816</v>
      </c>
      <c r="W399" s="45" t="s">
        <v>817</v>
      </c>
      <c r="X399" s="96" t="s">
        <v>344</v>
      </c>
      <c r="Y399" s="97" t="s">
        <v>343</v>
      </c>
      <c r="Z399" s="20"/>
      <c r="AA399" s="20"/>
      <c r="AB399" s="20"/>
      <c r="AC399" s="20"/>
    </row>
    <row r="400" spans="1:29" s="18" customFormat="1" ht="15" customHeight="1">
      <c r="A400"/>
      <c r="B400"/>
      <c r="C400"/>
      <c r="D400"/>
      <c r="E400"/>
      <c r="F400"/>
      <c r="G400"/>
      <c r="H400"/>
      <c r="I400"/>
      <c r="J400"/>
      <c r="K400"/>
      <c r="L400"/>
      <c r="M400"/>
      <c r="N400" s="57"/>
      <c r="O400" s="57"/>
      <c r="U400" s="43">
        <v>121</v>
      </c>
      <c r="V400" s="45" t="s">
        <v>818</v>
      </c>
      <c r="W400" s="45" t="s">
        <v>819</v>
      </c>
      <c r="X400" s="96" t="s">
        <v>276</v>
      </c>
      <c r="Y400" s="97" t="s">
        <v>275</v>
      </c>
      <c r="Z400" s="20"/>
      <c r="AA400" s="20"/>
      <c r="AB400" s="20"/>
      <c r="AC400" s="20"/>
    </row>
    <row r="401" spans="1:29" s="18" customFormat="1" ht="15" customHeight="1">
      <c r="A401"/>
      <c r="B401"/>
      <c r="C401"/>
      <c r="D401"/>
      <c r="E401"/>
      <c r="F401"/>
      <c r="G401"/>
      <c r="H401"/>
      <c r="I401"/>
      <c r="J401"/>
      <c r="K401"/>
      <c r="L401"/>
      <c r="M401"/>
      <c r="N401" s="57"/>
      <c r="O401" s="57"/>
      <c r="U401" s="43">
        <v>122</v>
      </c>
      <c r="V401" s="45" t="s">
        <v>820</v>
      </c>
      <c r="W401" s="45" t="s">
        <v>821</v>
      </c>
      <c r="X401" s="96" t="s">
        <v>279</v>
      </c>
      <c r="Y401" s="97" t="s">
        <v>278</v>
      </c>
      <c r="Z401" s="20"/>
      <c r="AA401" s="20"/>
      <c r="AB401" s="20"/>
      <c r="AC401" s="20"/>
    </row>
    <row r="402" spans="1:29" s="18" customFormat="1" ht="15" customHeight="1">
      <c r="A402"/>
      <c r="B402"/>
      <c r="C402"/>
      <c r="D402"/>
      <c r="E402"/>
      <c r="F402"/>
      <c r="G402"/>
      <c r="H402"/>
      <c r="I402"/>
      <c r="J402"/>
      <c r="K402"/>
      <c r="L402"/>
      <c r="M402"/>
      <c r="N402" s="57"/>
      <c r="O402" s="57"/>
      <c r="U402" s="43">
        <v>123</v>
      </c>
      <c r="V402" s="45" t="s">
        <v>822</v>
      </c>
      <c r="W402" s="45" t="s">
        <v>823</v>
      </c>
      <c r="X402" s="96" t="s">
        <v>285</v>
      </c>
      <c r="Y402" s="97" t="s">
        <v>284</v>
      </c>
      <c r="Z402" s="20"/>
      <c r="AA402" s="20"/>
      <c r="AB402" s="20"/>
      <c r="AC402" s="20"/>
    </row>
    <row r="403" spans="1:29" s="18" customFormat="1" ht="14.25" customHeight="1">
      <c r="A403"/>
      <c r="B403"/>
      <c r="C403"/>
      <c r="D403"/>
      <c r="E403"/>
      <c r="F403"/>
      <c r="G403"/>
      <c r="H403"/>
      <c r="I403"/>
      <c r="J403"/>
      <c r="K403"/>
      <c r="L403"/>
      <c r="M403"/>
      <c r="N403" s="57"/>
      <c r="O403" s="57"/>
      <c r="U403" s="43">
        <v>124</v>
      </c>
      <c r="V403" s="45" t="s">
        <v>824</v>
      </c>
      <c r="W403" s="45" t="s">
        <v>825</v>
      </c>
      <c r="X403" s="96" t="s">
        <v>410</v>
      </c>
      <c r="Y403" s="97" t="s">
        <v>409</v>
      </c>
      <c r="Z403" s="20"/>
      <c r="AA403" s="20"/>
      <c r="AB403" s="20"/>
      <c r="AC403" s="20"/>
    </row>
    <row r="404" spans="1:29" s="18" customFormat="1" ht="30" customHeight="1">
      <c r="A404"/>
      <c r="B404"/>
      <c r="C404"/>
      <c r="D404"/>
      <c r="E404"/>
      <c r="F404"/>
      <c r="G404"/>
      <c r="H404"/>
      <c r="I404"/>
      <c r="J404"/>
      <c r="K404"/>
      <c r="L404"/>
      <c r="M404"/>
      <c r="N404" s="57"/>
      <c r="O404" s="57"/>
      <c r="U404" s="43">
        <v>125</v>
      </c>
      <c r="V404" s="45" t="s">
        <v>826</v>
      </c>
      <c r="W404" s="45" t="s">
        <v>827</v>
      </c>
      <c r="X404" s="96" t="s">
        <v>294</v>
      </c>
      <c r="Y404" s="97" t="s">
        <v>293</v>
      </c>
      <c r="Z404" s="20"/>
      <c r="AA404" s="20"/>
      <c r="AB404" s="20"/>
      <c r="AC404" s="20"/>
    </row>
    <row r="405" spans="1:29" s="18" customFormat="1" ht="30" customHeight="1">
      <c r="A405"/>
      <c r="B405"/>
      <c r="C405"/>
      <c r="D405"/>
      <c r="E405"/>
      <c r="F405"/>
      <c r="G405"/>
      <c r="H405"/>
      <c r="I405"/>
      <c r="J405"/>
      <c r="K405"/>
      <c r="L405"/>
      <c r="M405"/>
      <c r="N405" s="57"/>
      <c r="O405" s="57"/>
      <c r="U405" s="43">
        <v>126</v>
      </c>
      <c r="V405" s="45" t="s">
        <v>828</v>
      </c>
      <c r="W405" s="45" t="s">
        <v>829</v>
      </c>
      <c r="X405" s="96" t="s">
        <v>393</v>
      </c>
      <c r="Y405" s="97" t="s">
        <v>392</v>
      </c>
      <c r="Z405" s="20"/>
      <c r="AA405" s="20"/>
      <c r="AB405" s="20"/>
      <c r="AC405" s="20"/>
    </row>
    <row r="406" spans="1:29" s="18" customFormat="1" ht="24.75" customHeight="1">
      <c r="A406"/>
      <c r="B406"/>
      <c r="C406"/>
      <c r="D406"/>
      <c r="E406"/>
      <c r="F406"/>
      <c r="G406"/>
      <c r="H406"/>
      <c r="I406"/>
      <c r="J406"/>
      <c r="K406"/>
      <c r="L406"/>
      <c r="M406"/>
      <c r="N406" s="57"/>
      <c r="O406" s="57"/>
      <c r="U406" s="43">
        <v>127</v>
      </c>
      <c r="V406" s="45" t="s">
        <v>830</v>
      </c>
      <c r="W406" s="45" t="s">
        <v>831</v>
      </c>
      <c r="X406" s="96" t="s">
        <v>374</v>
      </c>
      <c r="Y406" s="97" t="s">
        <v>373</v>
      </c>
      <c r="Z406" s="20"/>
      <c r="AA406" s="20"/>
      <c r="AB406" s="20"/>
      <c r="AC406" s="20"/>
    </row>
    <row r="407" spans="1:29" s="18" customFormat="1" ht="36" customHeight="1">
      <c r="A407"/>
      <c r="B407"/>
      <c r="C407"/>
      <c r="D407"/>
      <c r="E407"/>
      <c r="F407"/>
      <c r="G407"/>
      <c r="H407"/>
      <c r="I407"/>
      <c r="J407"/>
      <c r="K407"/>
      <c r="L407"/>
      <c r="M407"/>
      <c r="N407" s="57"/>
      <c r="O407" s="57"/>
      <c r="U407" s="43">
        <v>128</v>
      </c>
      <c r="V407" s="45" t="s">
        <v>832</v>
      </c>
      <c r="W407" s="45" t="s">
        <v>833</v>
      </c>
      <c r="X407" s="96" t="s">
        <v>368</v>
      </c>
      <c r="Y407" s="97" t="s">
        <v>367</v>
      </c>
      <c r="Z407" s="20"/>
      <c r="AA407" s="20"/>
      <c r="AB407" s="20"/>
      <c r="AC407" s="20"/>
    </row>
    <row r="408" spans="1:29" s="18" customFormat="1" ht="36.75" customHeight="1">
      <c r="A408"/>
      <c r="B408"/>
      <c r="C408"/>
      <c r="D408"/>
      <c r="E408"/>
      <c r="F408"/>
      <c r="G408"/>
      <c r="H408"/>
      <c r="I408"/>
      <c r="J408"/>
      <c r="K408"/>
      <c r="L408"/>
      <c r="M408"/>
      <c r="N408" s="57"/>
      <c r="O408" s="57"/>
      <c r="U408" s="43">
        <v>129</v>
      </c>
      <c r="V408" s="45" t="s">
        <v>834</v>
      </c>
      <c r="W408" s="45" t="s">
        <v>835</v>
      </c>
      <c r="X408" s="96" t="s">
        <v>403</v>
      </c>
      <c r="Y408" s="97" t="s">
        <v>402</v>
      </c>
      <c r="Z408" s="20"/>
      <c r="AA408" s="20"/>
      <c r="AB408" s="20"/>
      <c r="AC408" s="20"/>
    </row>
    <row r="409" spans="1:29" s="18" customFormat="1" ht="39.75" customHeight="1">
      <c r="A409"/>
      <c r="B409"/>
      <c r="C409"/>
      <c r="D409"/>
      <c r="E409"/>
      <c r="F409"/>
      <c r="G409"/>
      <c r="H409"/>
      <c r="I409"/>
      <c r="J409"/>
      <c r="K409"/>
      <c r="L409"/>
      <c r="M409"/>
      <c r="N409" s="57"/>
      <c r="O409" s="57"/>
      <c r="U409" s="43">
        <v>130</v>
      </c>
      <c r="V409" s="45" t="s">
        <v>836</v>
      </c>
      <c r="W409" s="45" t="s">
        <v>837</v>
      </c>
      <c r="X409" s="96" t="s">
        <v>297</v>
      </c>
      <c r="Y409" s="97" t="s">
        <v>296</v>
      </c>
      <c r="Z409" s="20"/>
      <c r="AA409" s="20"/>
      <c r="AB409" s="20"/>
      <c r="AC409" s="20"/>
    </row>
    <row r="410" spans="1:29" s="18" customFormat="1" ht="30" customHeight="1">
      <c r="A410"/>
      <c r="B410"/>
      <c r="C410"/>
      <c r="D410"/>
      <c r="E410"/>
      <c r="F410"/>
      <c r="G410"/>
      <c r="H410"/>
      <c r="I410"/>
      <c r="J410"/>
      <c r="K410"/>
      <c r="L410"/>
      <c r="M410"/>
      <c r="N410" s="57"/>
      <c r="O410" s="57"/>
      <c r="U410" s="43">
        <v>131</v>
      </c>
      <c r="V410" s="45" t="s">
        <v>838</v>
      </c>
      <c r="W410" s="45" t="s">
        <v>839</v>
      </c>
      <c r="X410" s="96" t="s">
        <v>391</v>
      </c>
      <c r="Y410" s="97" t="s">
        <v>390</v>
      </c>
      <c r="Z410" s="20"/>
      <c r="AA410" s="20"/>
      <c r="AB410" s="20"/>
      <c r="AC410" s="20"/>
    </row>
    <row r="411" spans="1:29" s="18" customFormat="1" ht="15" customHeight="1">
      <c r="A411"/>
      <c r="B411"/>
      <c r="C411"/>
      <c r="D411"/>
      <c r="E411"/>
      <c r="F411"/>
      <c r="G411"/>
      <c r="H411"/>
      <c r="I411"/>
      <c r="J411"/>
      <c r="K411"/>
      <c r="L411"/>
      <c r="M411"/>
      <c r="N411" s="57"/>
      <c r="O411" s="57"/>
      <c r="U411" s="43">
        <v>132</v>
      </c>
      <c r="V411" s="45" t="s">
        <v>840</v>
      </c>
      <c r="W411" s="45" t="s">
        <v>841</v>
      </c>
      <c r="X411" s="96" t="s">
        <v>336</v>
      </c>
      <c r="Y411" s="97" t="s">
        <v>335</v>
      </c>
      <c r="Z411" s="20"/>
      <c r="AA411" s="20"/>
      <c r="AB411" s="20"/>
      <c r="AC411" s="20"/>
    </row>
    <row r="412" spans="1:29" s="18" customFormat="1" ht="15" customHeight="1">
      <c r="A412"/>
      <c r="B412"/>
      <c r="C412"/>
      <c r="D412"/>
      <c r="E412"/>
      <c r="F412"/>
      <c r="G412"/>
      <c r="H412"/>
      <c r="I412"/>
      <c r="J412"/>
      <c r="K412"/>
      <c r="L412"/>
      <c r="M412"/>
      <c r="N412" s="57"/>
      <c r="O412" s="57"/>
      <c r="U412" s="43">
        <v>133</v>
      </c>
      <c r="V412" s="45" t="s">
        <v>842</v>
      </c>
      <c r="W412" s="45" t="s">
        <v>843</v>
      </c>
      <c r="X412" s="96" t="s">
        <v>400</v>
      </c>
      <c r="Y412" s="97" t="s">
        <v>399</v>
      </c>
      <c r="Z412" s="20"/>
      <c r="AA412" s="20"/>
      <c r="AB412" s="20"/>
      <c r="AC412" s="20"/>
    </row>
    <row r="413" spans="1:29" s="18" customFormat="1" ht="15" customHeight="1">
      <c r="A413"/>
      <c r="B413"/>
      <c r="C413"/>
      <c r="D413"/>
      <c r="E413"/>
      <c r="F413"/>
      <c r="G413"/>
      <c r="H413"/>
      <c r="I413"/>
      <c r="J413"/>
      <c r="K413"/>
      <c r="L413"/>
      <c r="M413"/>
      <c r="N413" s="57"/>
      <c r="O413" s="57"/>
      <c r="U413" s="43">
        <v>134</v>
      </c>
      <c r="V413" s="45" t="s">
        <v>844</v>
      </c>
      <c r="W413" s="45" t="s">
        <v>845</v>
      </c>
      <c r="X413" s="96" t="s">
        <v>299</v>
      </c>
      <c r="Y413" s="97" t="s">
        <v>298</v>
      </c>
      <c r="Z413" s="20"/>
      <c r="AA413" s="20"/>
      <c r="AB413" s="20"/>
      <c r="AC413" s="20"/>
    </row>
    <row r="414" spans="1:29" s="18" customFormat="1" ht="18.75" customHeight="1">
      <c r="A414"/>
      <c r="B414"/>
      <c r="C414"/>
      <c r="D414"/>
      <c r="E414"/>
      <c r="F414"/>
      <c r="G414"/>
      <c r="H414"/>
      <c r="I414"/>
      <c r="J414"/>
      <c r="K414"/>
      <c r="L414"/>
      <c r="M414"/>
      <c r="N414" s="57"/>
      <c r="O414" s="57"/>
      <c r="U414" s="43">
        <v>135</v>
      </c>
      <c r="V414" s="45" t="s">
        <v>846</v>
      </c>
      <c r="W414" s="45" t="s">
        <v>847</v>
      </c>
      <c r="X414" s="96" t="s">
        <v>323</v>
      </c>
      <c r="Y414" s="97" t="s">
        <v>322</v>
      </c>
      <c r="Z414" s="20"/>
      <c r="AA414" s="20"/>
      <c r="AB414" s="20"/>
      <c r="AC414" s="20"/>
    </row>
    <row r="415" spans="1:29" s="18" customFormat="1" ht="15" customHeight="1">
      <c r="A415"/>
      <c r="B415"/>
      <c r="C415"/>
      <c r="D415"/>
      <c r="E415"/>
      <c r="F415"/>
      <c r="G415"/>
      <c r="H415"/>
      <c r="I415"/>
      <c r="J415"/>
      <c r="K415"/>
      <c r="L415"/>
      <c r="M415"/>
      <c r="N415" s="57"/>
      <c r="O415" s="57"/>
      <c r="U415" s="43">
        <v>136</v>
      </c>
      <c r="V415" s="45" t="s">
        <v>848</v>
      </c>
      <c r="W415" s="45" t="s">
        <v>849</v>
      </c>
      <c r="X415" s="96" t="s">
        <v>288</v>
      </c>
      <c r="Y415" s="97" t="s">
        <v>287</v>
      </c>
      <c r="Z415" s="20"/>
      <c r="AA415" s="20"/>
      <c r="AB415" s="20"/>
      <c r="AC415" s="20"/>
    </row>
    <row r="416" spans="1:29" s="18" customFormat="1" ht="24" customHeight="1">
      <c r="A416"/>
      <c r="B416"/>
      <c r="C416"/>
      <c r="D416"/>
      <c r="E416"/>
      <c r="F416"/>
      <c r="G416"/>
      <c r="H416"/>
      <c r="I416"/>
      <c r="J416"/>
      <c r="K416"/>
      <c r="L416"/>
      <c r="M416"/>
      <c r="N416" s="57"/>
      <c r="O416" s="57"/>
      <c r="U416" s="46">
        <v>137</v>
      </c>
      <c r="V416" s="47" t="s">
        <v>850</v>
      </c>
      <c r="W416" s="47" t="s">
        <v>851</v>
      </c>
      <c r="X416" s="47" t="s">
        <v>358</v>
      </c>
      <c r="Y416" s="48" t="s">
        <v>357</v>
      </c>
      <c r="Z416" s="20"/>
      <c r="AA416" s="20"/>
      <c r="AB416" s="20"/>
      <c r="AC416" s="20"/>
    </row>
    <row r="417" spans="1:31" s="18" customFormat="1" ht="36" customHeight="1">
      <c r="A417"/>
      <c r="B417"/>
      <c r="C417"/>
      <c r="D417"/>
      <c r="E417"/>
      <c r="F417"/>
      <c r="G417"/>
      <c r="H417"/>
      <c r="I417"/>
      <c r="J417"/>
      <c r="K417"/>
      <c r="L417"/>
      <c r="M417"/>
      <c r="N417" s="57"/>
      <c r="O417" s="57"/>
      <c r="U417" s="70">
        <v>138</v>
      </c>
      <c r="V417" s="71" t="s">
        <v>852</v>
      </c>
      <c r="W417" s="71" t="s">
        <v>853</v>
      </c>
      <c r="X417" s="71" t="s">
        <v>329</v>
      </c>
      <c r="Y417" s="72" t="s">
        <v>328</v>
      </c>
      <c r="Z417" s="20"/>
      <c r="AA417" s="20"/>
      <c r="AB417" s="20"/>
      <c r="AC417" s="20"/>
    </row>
    <row r="418" spans="1:31">
      <c r="N418" s="6"/>
      <c r="O418" s="6"/>
      <c r="U418" s="43">
        <v>139</v>
      </c>
      <c r="V418" s="63" t="s">
        <v>854</v>
      </c>
      <c r="W418" s="63" t="s">
        <v>855</v>
      </c>
      <c r="X418" s="64" t="s">
        <v>549</v>
      </c>
      <c r="Y418" s="58" t="s">
        <v>550</v>
      </c>
      <c r="Z418" s="67"/>
      <c r="AA418" s="67"/>
      <c r="AB418" s="67"/>
      <c r="AC418" s="67"/>
      <c r="AD418" s="68"/>
      <c r="AE418" s="69"/>
    </row>
    <row r="419" spans="1:31">
      <c r="U419" s="43">
        <v>140</v>
      </c>
      <c r="V419" s="63" t="s">
        <v>856</v>
      </c>
      <c r="W419" s="63" t="s">
        <v>857</v>
      </c>
      <c r="X419" s="64" t="s">
        <v>551</v>
      </c>
      <c r="Y419" s="58" t="s">
        <v>552</v>
      </c>
      <c r="Z419" s="67"/>
      <c r="AA419" s="67"/>
      <c r="AB419" s="67"/>
      <c r="AC419" s="67"/>
      <c r="AD419" s="68"/>
      <c r="AE419" s="69"/>
    </row>
    <row r="420" spans="1:31">
      <c r="U420" s="43">
        <v>141</v>
      </c>
      <c r="V420" s="63" t="s">
        <v>858</v>
      </c>
      <c r="W420" s="63" t="s">
        <v>859</v>
      </c>
      <c r="X420" s="64" t="s">
        <v>553</v>
      </c>
      <c r="Y420" s="58" t="s">
        <v>554</v>
      </c>
      <c r="Z420" s="67"/>
      <c r="AA420" s="67"/>
      <c r="AB420" s="67"/>
      <c r="AC420" s="67"/>
      <c r="AD420" s="68"/>
      <c r="AE420" s="69"/>
    </row>
    <row r="421" spans="1:31" ht="54">
      <c r="U421" s="43">
        <v>142</v>
      </c>
      <c r="V421" s="63" t="s">
        <v>860</v>
      </c>
      <c r="W421" s="63" t="s">
        <v>861</v>
      </c>
      <c r="X421" s="64" t="s">
        <v>226</v>
      </c>
      <c r="Y421" s="58" t="s">
        <v>226</v>
      </c>
      <c r="Z421" s="67"/>
      <c r="AA421" s="67"/>
      <c r="AB421" s="67"/>
      <c r="AC421" s="67"/>
      <c r="AD421" s="68"/>
      <c r="AE421" s="69"/>
    </row>
    <row r="422" spans="1:31" ht="21.6">
      <c r="U422" s="43">
        <v>143</v>
      </c>
      <c r="V422" s="63" t="s">
        <v>862</v>
      </c>
      <c r="W422" s="63" t="s">
        <v>863</v>
      </c>
      <c r="X422" s="64" t="s">
        <v>555</v>
      </c>
      <c r="Y422" s="58" t="s">
        <v>556</v>
      </c>
      <c r="Z422" s="67"/>
      <c r="AA422" s="67"/>
      <c r="AB422" s="67"/>
      <c r="AC422" s="67"/>
      <c r="AD422" s="68"/>
      <c r="AE422" s="69"/>
    </row>
    <row r="423" spans="1:31" ht="22.2" thickBot="1">
      <c r="U423" s="73">
        <v>144</v>
      </c>
      <c r="V423" s="65" t="s">
        <v>864</v>
      </c>
      <c r="W423" s="65" t="s">
        <v>865</v>
      </c>
      <c r="X423" s="66" t="s">
        <v>557</v>
      </c>
      <c r="Y423" s="59" t="s">
        <v>558</v>
      </c>
      <c r="Z423" s="67"/>
      <c r="AA423" s="67"/>
      <c r="AB423" s="67"/>
      <c r="AC423" s="67"/>
      <c r="AD423" s="68"/>
      <c r="AE423" s="69"/>
    </row>
    <row r="424" spans="1:31" ht="13.5" customHeight="1">
      <c r="U424" s="46">
        <v>145</v>
      </c>
      <c r="V424" s="80" t="s">
        <v>866</v>
      </c>
      <c r="W424" s="80" t="s">
        <v>867</v>
      </c>
      <c r="X424" s="81" t="s">
        <v>559</v>
      </c>
      <c r="Y424" s="82" t="s">
        <v>560</v>
      </c>
      <c r="Z424" s="83"/>
      <c r="AA424" s="78"/>
      <c r="AB424" s="78"/>
      <c r="AC424" s="78"/>
      <c r="AD424" s="68"/>
      <c r="AE424" s="79"/>
    </row>
    <row r="425" spans="1:31" ht="13.5" customHeight="1">
      <c r="U425" s="43">
        <v>146</v>
      </c>
      <c r="V425" s="63" t="s">
        <v>868</v>
      </c>
      <c r="W425" s="63" t="s">
        <v>869</v>
      </c>
      <c r="X425" s="64" t="s">
        <v>561</v>
      </c>
      <c r="Y425" s="58" t="s">
        <v>562</v>
      </c>
      <c r="Z425" s="83"/>
      <c r="AA425" s="78"/>
      <c r="AB425" s="78"/>
      <c r="AC425" s="78"/>
      <c r="AD425" s="68"/>
      <c r="AE425" s="79"/>
    </row>
    <row r="426" spans="1:31" ht="32.4">
      <c r="U426" s="43">
        <v>147</v>
      </c>
      <c r="V426" s="63" t="s">
        <v>870</v>
      </c>
      <c r="W426" s="63" t="s">
        <v>871</v>
      </c>
      <c r="X426" s="64" t="s">
        <v>563</v>
      </c>
      <c r="Y426" s="58" t="s">
        <v>564</v>
      </c>
      <c r="Z426" s="83"/>
      <c r="AA426" s="78"/>
      <c r="AB426" s="78"/>
      <c r="AC426" s="78"/>
      <c r="AD426" s="68"/>
      <c r="AE426" s="79"/>
    </row>
    <row r="427" spans="1:31" ht="43.2">
      <c r="U427" s="43">
        <v>148</v>
      </c>
      <c r="V427" s="63" t="s">
        <v>872</v>
      </c>
      <c r="W427" s="63" t="s">
        <v>873</v>
      </c>
      <c r="X427" s="64" t="s">
        <v>565</v>
      </c>
      <c r="Y427" s="58" t="s">
        <v>566</v>
      </c>
      <c r="Z427" s="83"/>
      <c r="AA427" s="78"/>
      <c r="AB427" s="78"/>
      <c r="AC427" s="78"/>
      <c r="AD427" s="68"/>
      <c r="AE427" s="79"/>
    </row>
    <row r="428" spans="1:31" ht="21.6">
      <c r="U428" s="43">
        <v>149</v>
      </c>
      <c r="V428" s="63" t="s">
        <v>874</v>
      </c>
      <c r="W428" s="63" t="s">
        <v>875</v>
      </c>
      <c r="X428" s="64" t="s">
        <v>567</v>
      </c>
      <c r="Y428" s="58" t="s">
        <v>568</v>
      </c>
      <c r="Z428" s="83"/>
      <c r="AA428" s="78"/>
      <c r="AB428" s="78"/>
      <c r="AC428" s="78"/>
      <c r="AD428" s="68"/>
      <c r="AE428" s="79"/>
    </row>
    <row r="429" spans="1:31" ht="13.5" customHeight="1">
      <c r="U429" s="43">
        <v>150</v>
      </c>
      <c r="V429" s="63" t="s">
        <v>876</v>
      </c>
      <c r="W429" s="63" t="s">
        <v>877</v>
      </c>
      <c r="X429" s="64" t="s">
        <v>569</v>
      </c>
      <c r="Y429" s="58" t="s">
        <v>570</v>
      </c>
      <c r="Z429" s="83"/>
      <c r="AA429" s="78"/>
      <c r="AB429" s="78"/>
      <c r="AC429" s="78"/>
      <c r="AD429" s="68"/>
      <c r="AE429" s="79"/>
    </row>
    <row r="430" spans="1:31" ht="14.25" customHeight="1" thickBot="1">
      <c r="U430" s="73">
        <v>151</v>
      </c>
      <c r="V430" s="65" t="s">
        <v>878</v>
      </c>
      <c r="W430" s="65" t="s">
        <v>879</v>
      </c>
      <c r="X430" s="66" t="s">
        <v>571</v>
      </c>
      <c r="Y430" s="59" t="s">
        <v>572</v>
      </c>
      <c r="Z430" s="83"/>
      <c r="AA430" s="78"/>
      <c r="AB430" s="78"/>
      <c r="AC430" s="78"/>
      <c r="AD430" s="68"/>
      <c r="AE430" s="79"/>
    </row>
    <row r="431" spans="1:31">
      <c r="U431" s="77">
        <v>152</v>
      </c>
      <c r="V431" s="85" t="s">
        <v>880</v>
      </c>
      <c r="W431" s="85" t="s">
        <v>881</v>
      </c>
      <c r="X431" s="86" t="s">
        <v>573</v>
      </c>
      <c r="Y431" s="37" t="s">
        <v>574</v>
      </c>
    </row>
    <row r="432" spans="1:31" ht="21.6">
      <c r="U432" s="10">
        <v>153</v>
      </c>
      <c r="V432" s="63" t="s">
        <v>882</v>
      </c>
      <c r="W432" s="63" t="s">
        <v>883</v>
      </c>
      <c r="X432" s="64" t="s">
        <v>226</v>
      </c>
      <c r="Y432" s="84" t="s">
        <v>575</v>
      </c>
    </row>
    <row r="433" spans="21:25">
      <c r="U433" s="10">
        <v>154</v>
      </c>
      <c r="V433" s="63" t="s">
        <v>884</v>
      </c>
      <c r="W433" s="63" t="s">
        <v>885</v>
      </c>
      <c r="X433" s="87" t="s">
        <v>576</v>
      </c>
      <c r="Y433" s="58" t="s">
        <v>577</v>
      </c>
    </row>
    <row r="434" spans="21:25" ht="13.8" thickBot="1">
      <c r="U434" s="90">
        <v>155</v>
      </c>
      <c r="V434" s="99" t="s">
        <v>886</v>
      </c>
      <c r="W434" s="99" t="s">
        <v>887</v>
      </c>
      <c r="X434" s="100" t="s">
        <v>578</v>
      </c>
      <c r="Y434" s="92" t="s">
        <v>579</v>
      </c>
    </row>
    <row r="435" spans="21:25">
      <c r="U435" s="77">
        <v>156</v>
      </c>
      <c r="V435" s="94" t="s">
        <v>888</v>
      </c>
      <c r="W435" s="94" t="s">
        <v>889</v>
      </c>
      <c r="X435" s="94" t="s">
        <v>580</v>
      </c>
      <c r="Y435" s="95" t="s">
        <v>581</v>
      </c>
    </row>
    <row r="436" spans="21:25">
      <c r="U436" s="10">
        <v>157</v>
      </c>
      <c r="V436" s="96" t="s">
        <v>890</v>
      </c>
      <c r="W436" s="96" t="s">
        <v>891</v>
      </c>
      <c r="X436" s="96" t="s">
        <v>582</v>
      </c>
      <c r="Y436" s="97" t="s">
        <v>583</v>
      </c>
    </row>
    <row r="437" spans="21:25">
      <c r="U437" s="10">
        <v>158</v>
      </c>
      <c r="V437" s="96" t="s">
        <v>892</v>
      </c>
      <c r="W437" s="96" t="s">
        <v>893</v>
      </c>
      <c r="X437" s="96" t="s">
        <v>584</v>
      </c>
      <c r="Y437" s="97" t="s">
        <v>585</v>
      </c>
    </row>
    <row r="438" spans="21:25">
      <c r="U438" s="10">
        <v>159</v>
      </c>
      <c r="V438" s="96" t="s">
        <v>894</v>
      </c>
      <c r="W438" s="96" t="s">
        <v>895</v>
      </c>
      <c r="X438" s="96" t="s">
        <v>226</v>
      </c>
      <c r="Y438" s="97" t="s">
        <v>226</v>
      </c>
    </row>
    <row r="439" spans="21:25">
      <c r="U439" s="10">
        <v>160</v>
      </c>
      <c r="V439" s="96" t="s">
        <v>896</v>
      </c>
      <c r="W439" s="96" t="s">
        <v>897</v>
      </c>
      <c r="X439" s="96" t="s">
        <v>586</v>
      </c>
      <c r="Y439" s="97" t="s">
        <v>587</v>
      </c>
    </row>
    <row r="440" spans="21:25" ht="13.8" thickBot="1">
      <c r="U440" s="12">
        <v>161</v>
      </c>
      <c r="V440" s="101" t="s">
        <v>898</v>
      </c>
      <c r="W440" s="101" t="s">
        <v>899</v>
      </c>
      <c r="X440" s="101" t="s">
        <v>588</v>
      </c>
      <c r="Y440" s="102" t="s">
        <v>589</v>
      </c>
    </row>
    <row r="450" spans="22:32">
      <c r="V450" s="88"/>
      <c r="W450" s="88"/>
      <c r="X450" s="88"/>
      <c r="Y450" s="88"/>
      <c r="Z450" s="88"/>
      <c r="AA450" s="88"/>
      <c r="AB450" s="88"/>
      <c r="AC450" s="88"/>
      <c r="AD450" s="68"/>
      <c r="AE450" s="68"/>
      <c r="AF450" s="68"/>
    </row>
    <row r="451" spans="22:32">
      <c r="V451" s="88"/>
      <c r="W451" s="88"/>
      <c r="X451" s="88"/>
      <c r="Y451" s="88"/>
      <c r="Z451" s="88"/>
      <c r="AA451" s="88"/>
      <c r="AB451" s="88"/>
      <c r="AC451" s="88"/>
      <c r="AD451" s="68"/>
      <c r="AE451" s="68"/>
      <c r="AF451" s="68"/>
    </row>
    <row r="452" spans="22:32">
      <c r="V452" s="88"/>
      <c r="W452" s="88"/>
      <c r="X452" s="88"/>
      <c r="Y452" s="88"/>
      <c r="Z452" s="88"/>
      <c r="AA452" s="88"/>
      <c r="AB452" s="88"/>
      <c r="AC452" s="88"/>
      <c r="AD452" s="68"/>
      <c r="AE452" s="68"/>
      <c r="AF452" s="68"/>
    </row>
    <row r="453" spans="22:32" ht="13.5" customHeight="1">
      <c r="V453" s="88"/>
      <c r="W453" s="78"/>
      <c r="X453" s="78"/>
      <c r="Y453" s="88"/>
      <c r="Z453" s="78"/>
      <c r="AA453" s="78"/>
      <c r="AB453" s="78"/>
      <c r="AC453" s="78"/>
      <c r="AD453" s="68"/>
      <c r="AE453" s="79"/>
      <c r="AF453" s="68"/>
    </row>
    <row r="454" spans="22:32" ht="22.5" customHeight="1">
      <c r="V454" s="88"/>
      <c r="W454" s="78"/>
      <c r="X454" s="78"/>
      <c r="Y454" s="88"/>
      <c r="Z454" s="78"/>
      <c r="AA454" s="78"/>
      <c r="AB454" s="78"/>
      <c r="AC454" s="78"/>
      <c r="AD454" s="68"/>
      <c r="AE454" s="79"/>
      <c r="AF454" s="68"/>
    </row>
    <row r="455" spans="22:32" ht="13.5" customHeight="1">
      <c r="V455" s="88"/>
      <c r="W455" s="78"/>
      <c r="X455" s="78"/>
      <c r="Y455" s="88"/>
      <c r="Z455" s="78"/>
      <c r="AA455" s="78"/>
      <c r="AB455" s="78"/>
      <c r="AC455" s="78"/>
      <c r="AD455" s="68"/>
      <c r="AE455" s="79"/>
      <c r="AF455" s="68"/>
    </row>
    <row r="456" spans="22:32" ht="14.25" customHeight="1">
      <c r="V456" s="88"/>
      <c r="W456" s="78"/>
      <c r="X456" s="78"/>
      <c r="Y456" s="88"/>
      <c r="Z456" s="78"/>
      <c r="AA456" s="78"/>
      <c r="AB456" s="78"/>
      <c r="AC456" s="78"/>
      <c r="AD456" s="68"/>
      <c r="AE456" s="79"/>
      <c r="AF456" s="68"/>
    </row>
    <row r="457" spans="22:32">
      <c r="V457" s="88"/>
      <c r="W457" s="88"/>
      <c r="X457" s="88"/>
      <c r="Y457" s="88"/>
      <c r="Z457" s="88"/>
      <c r="AA457" s="88"/>
      <c r="AB457" s="88"/>
      <c r="AC457" s="88"/>
      <c r="AD457" s="68"/>
      <c r="AE457" s="68"/>
      <c r="AF457" s="68"/>
    </row>
    <row r="458" spans="22:32">
      <c r="V458" s="88"/>
      <c r="W458" s="88"/>
      <c r="X458" s="88"/>
      <c r="Y458" s="88"/>
      <c r="Z458" s="88"/>
      <c r="AA458" s="88"/>
      <c r="AB458" s="88"/>
      <c r="AC458" s="88"/>
      <c r="AD458" s="68"/>
      <c r="AE458" s="68"/>
      <c r="AF458" s="68"/>
    </row>
    <row r="459" spans="22:32">
      <c r="V459" s="88"/>
      <c r="W459" s="88"/>
      <c r="X459" s="88"/>
      <c r="Y459" s="88"/>
      <c r="Z459" s="88"/>
      <c r="AA459" s="88"/>
      <c r="AB459" s="88"/>
      <c r="AC459" s="88"/>
      <c r="AD459" s="68"/>
      <c r="AE459" s="68"/>
      <c r="AF459" s="68"/>
    </row>
  </sheetData>
  <sheetProtection algorithmName="SHA-512" hashValue="ztUb6XuY2Mp1ulAu+zoFwvtwdG7DKzBiym0qRmKgf9Oe1mQ/afkLQKY3d8iTHFuUpC0TqDipAN6qEww9XXpzHw==" saltValue="m128U+SxPErO0aAuvNwASA==" spinCount="100000" sheet="1" objects="1" scenarios="1"/>
  <mergeCells count="492">
    <mergeCell ref="B177:D177"/>
    <mergeCell ref="E177:I177"/>
    <mergeCell ref="J177:K177"/>
    <mergeCell ref="B178:D178"/>
    <mergeCell ref="E178:I178"/>
    <mergeCell ref="J178:K178"/>
    <mergeCell ref="B175:D175"/>
    <mergeCell ref="E175:I175"/>
    <mergeCell ref="J175:K175"/>
    <mergeCell ref="B176:D176"/>
    <mergeCell ref="E176:I176"/>
    <mergeCell ref="J176:K176"/>
    <mergeCell ref="B163:D163"/>
    <mergeCell ref="E163:I163"/>
    <mergeCell ref="J163:K163"/>
    <mergeCell ref="B173:D173"/>
    <mergeCell ref="E173:I173"/>
    <mergeCell ref="J173:K173"/>
    <mergeCell ref="B174:D174"/>
    <mergeCell ref="E174:I174"/>
    <mergeCell ref="J174:K174"/>
    <mergeCell ref="J168:K168"/>
    <mergeCell ref="B169:D169"/>
    <mergeCell ref="E169:I169"/>
    <mergeCell ref="J169:K169"/>
    <mergeCell ref="B170:D170"/>
    <mergeCell ref="E170:I170"/>
    <mergeCell ref="J170:K170"/>
    <mergeCell ref="B171:D171"/>
    <mergeCell ref="E171:I171"/>
    <mergeCell ref="J171:K171"/>
    <mergeCell ref="B172:D172"/>
    <mergeCell ref="E172:I172"/>
    <mergeCell ref="J172:K172"/>
    <mergeCell ref="B168:D168"/>
    <mergeCell ref="E168:I168"/>
    <mergeCell ref="B159:D159"/>
    <mergeCell ref="E159:I159"/>
    <mergeCell ref="J159:K159"/>
    <mergeCell ref="B160:D160"/>
    <mergeCell ref="E160:I160"/>
    <mergeCell ref="J160:K160"/>
    <mergeCell ref="B167:D167"/>
    <mergeCell ref="E167:I167"/>
    <mergeCell ref="J167:K167"/>
    <mergeCell ref="B164:D164"/>
    <mergeCell ref="E164:I164"/>
    <mergeCell ref="J164:K164"/>
    <mergeCell ref="B165:D165"/>
    <mergeCell ref="E165:I165"/>
    <mergeCell ref="J165:K165"/>
    <mergeCell ref="B166:D166"/>
    <mergeCell ref="E166:I166"/>
    <mergeCell ref="J166:K166"/>
    <mergeCell ref="B161:D161"/>
    <mergeCell ref="E161:I161"/>
    <mergeCell ref="J161:K161"/>
    <mergeCell ref="B162:D162"/>
    <mergeCell ref="E162:I162"/>
    <mergeCell ref="J162:K162"/>
    <mergeCell ref="B156:D156"/>
    <mergeCell ref="E156:I156"/>
    <mergeCell ref="J156:K156"/>
    <mergeCell ref="B157:D157"/>
    <mergeCell ref="E157:I157"/>
    <mergeCell ref="J157:K157"/>
    <mergeCell ref="B158:D158"/>
    <mergeCell ref="E158:I158"/>
    <mergeCell ref="J158:K158"/>
    <mergeCell ref="B153:D153"/>
    <mergeCell ref="E153:I153"/>
    <mergeCell ref="J153:K153"/>
    <mergeCell ref="B154:D154"/>
    <mergeCell ref="E154:I154"/>
    <mergeCell ref="J154:K154"/>
    <mergeCell ref="B155:D155"/>
    <mergeCell ref="E155:I155"/>
    <mergeCell ref="J155:K155"/>
    <mergeCell ref="B150:D150"/>
    <mergeCell ref="E150:I150"/>
    <mergeCell ref="J150:K150"/>
    <mergeCell ref="B151:D151"/>
    <mergeCell ref="E151:I151"/>
    <mergeCell ref="J151:K151"/>
    <mergeCell ref="B152:D152"/>
    <mergeCell ref="E152:I152"/>
    <mergeCell ref="J152:K152"/>
    <mergeCell ref="B147:D147"/>
    <mergeCell ref="E147:I147"/>
    <mergeCell ref="J147:K147"/>
    <mergeCell ref="B148:D148"/>
    <mergeCell ref="E148:I148"/>
    <mergeCell ref="J148:K148"/>
    <mergeCell ref="B149:D149"/>
    <mergeCell ref="E149:I149"/>
    <mergeCell ref="J149:K149"/>
    <mergeCell ref="B144:D144"/>
    <mergeCell ref="E144:I144"/>
    <mergeCell ref="J144:K144"/>
    <mergeCell ref="B145:D145"/>
    <mergeCell ref="E145:I145"/>
    <mergeCell ref="J145:K145"/>
    <mergeCell ref="B146:D146"/>
    <mergeCell ref="E146:I146"/>
    <mergeCell ref="J146:K146"/>
    <mergeCell ref="B141:D141"/>
    <mergeCell ref="E141:I141"/>
    <mergeCell ref="J141:K141"/>
    <mergeCell ref="B142:D142"/>
    <mergeCell ref="E142:I142"/>
    <mergeCell ref="J142:K142"/>
    <mergeCell ref="B143:D143"/>
    <mergeCell ref="E143:I143"/>
    <mergeCell ref="J143:K143"/>
    <mergeCell ref="B138:D138"/>
    <mergeCell ref="E138:I138"/>
    <mergeCell ref="J138:K138"/>
    <mergeCell ref="B139:D139"/>
    <mergeCell ref="E139:I139"/>
    <mergeCell ref="J139:K139"/>
    <mergeCell ref="B140:D140"/>
    <mergeCell ref="E140:I140"/>
    <mergeCell ref="J140:K140"/>
    <mergeCell ref="B135:D135"/>
    <mergeCell ref="E135:I135"/>
    <mergeCell ref="J135:K135"/>
    <mergeCell ref="B136:D136"/>
    <mergeCell ref="E136:I136"/>
    <mergeCell ref="J136:K136"/>
    <mergeCell ref="B137:D137"/>
    <mergeCell ref="E137:I137"/>
    <mergeCell ref="J137:K137"/>
    <mergeCell ref="B132:D132"/>
    <mergeCell ref="E132:I132"/>
    <mergeCell ref="J132:K132"/>
    <mergeCell ref="B133:D133"/>
    <mergeCell ref="E133:I133"/>
    <mergeCell ref="J133:K133"/>
    <mergeCell ref="B134:D134"/>
    <mergeCell ref="E134:I134"/>
    <mergeCell ref="J134:K134"/>
    <mergeCell ref="B129:D129"/>
    <mergeCell ref="E129:I129"/>
    <mergeCell ref="J129:K129"/>
    <mergeCell ref="B130:D130"/>
    <mergeCell ref="E130:I130"/>
    <mergeCell ref="J130:K130"/>
    <mergeCell ref="B131:D131"/>
    <mergeCell ref="E131:I131"/>
    <mergeCell ref="J131:K131"/>
    <mergeCell ref="B126:D126"/>
    <mergeCell ref="E126:I126"/>
    <mergeCell ref="J126:K126"/>
    <mergeCell ref="B127:D127"/>
    <mergeCell ref="E127:I127"/>
    <mergeCell ref="J127:K127"/>
    <mergeCell ref="B128:D128"/>
    <mergeCell ref="E128:I128"/>
    <mergeCell ref="J128:K128"/>
    <mergeCell ref="B123:D123"/>
    <mergeCell ref="E123:I123"/>
    <mergeCell ref="J123:K123"/>
    <mergeCell ref="B124:D124"/>
    <mergeCell ref="E124:I124"/>
    <mergeCell ref="J124:K124"/>
    <mergeCell ref="B125:D125"/>
    <mergeCell ref="E125:I125"/>
    <mergeCell ref="J125:K125"/>
    <mergeCell ref="B120:D120"/>
    <mergeCell ref="E120:I120"/>
    <mergeCell ref="J120:K120"/>
    <mergeCell ref="B121:D121"/>
    <mergeCell ref="E121:I121"/>
    <mergeCell ref="J121:K121"/>
    <mergeCell ref="B122:D122"/>
    <mergeCell ref="E122:I122"/>
    <mergeCell ref="J122:K122"/>
    <mergeCell ref="B117:D117"/>
    <mergeCell ref="E117:I117"/>
    <mergeCell ref="J117:K117"/>
    <mergeCell ref="B118:D118"/>
    <mergeCell ref="E118:I118"/>
    <mergeCell ref="J118:K118"/>
    <mergeCell ref="B119:D119"/>
    <mergeCell ref="E119:I119"/>
    <mergeCell ref="J119:K119"/>
    <mergeCell ref="B114:D114"/>
    <mergeCell ref="E114:I114"/>
    <mergeCell ref="J114:K114"/>
    <mergeCell ref="B115:D115"/>
    <mergeCell ref="E115:I115"/>
    <mergeCell ref="J115:K115"/>
    <mergeCell ref="B116:D116"/>
    <mergeCell ref="E116:I116"/>
    <mergeCell ref="J116:K116"/>
    <mergeCell ref="B111:D111"/>
    <mergeCell ref="E111:I111"/>
    <mergeCell ref="J111:K111"/>
    <mergeCell ref="B112:D112"/>
    <mergeCell ref="E112:I112"/>
    <mergeCell ref="J112:K112"/>
    <mergeCell ref="B113:D113"/>
    <mergeCell ref="E113:I113"/>
    <mergeCell ref="J113:K113"/>
    <mergeCell ref="B108:D108"/>
    <mergeCell ref="E108:I108"/>
    <mergeCell ref="J108:K108"/>
    <mergeCell ref="B109:D109"/>
    <mergeCell ref="E109:I109"/>
    <mergeCell ref="J109:K109"/>
    <mergeCell ref="B110:D110"/>
    <mergeCell ref="E110:I110"/>
    <mergeCell ref="J110:K110"/>
    <mergeCell ref="B105:D105"/>
    <mergeCell ref="E105:I105"/>
    <mergeCell ref="J105:K105"/>
    <mergeCell ref="B106:D106"/>
    <mergeCell ref="E106:I106"/>
    <mergeCell ref="J106:K106"/>
    <mergeCell ref="B107:D107"/>
    <mergeCell ref="E107:I107"/>
    <mergeCell ref="J107:K107"/>
    <mergeCell ref="B102:D102"/>
    <mergeCell ref="E102:I102"/>
    <mergeCell ref="J102:K102"/>
    <mergeCell ref="B103:D103"/>
    <mergeCell ref="E103:I103"/>
    <mergeCell ref="J103:K103"/>
    <mergeCell ref="B104:D104"/>
    <mergeCell ref="E104:I104"/>
    <mergeCell ref="J104:K104"/>
    <mergeCell ref="B99:D99"/>
    <mergeCell ref="E99:I99"/>
    <mergeCell ref="J99:K99"/>
    <mergeCell ref="B100:D100"/>
    <mergeCell ref="E100:I100"/>
    <mergeCell ref="J100:K100"/>
    <mergeCell ref="B101:D101"/>
    <mergeCell ref="E101:I101"/>
    <mergeCell ref="J101:K101"/>
    <mergeCell ref="B96:D96"/>
    <mergeCell ref="E96:I96"/>
    <mergeCell ref="J96:K96"/>
    <mergeCell ref="B97:D97"/>
    <mergeCell ref="E97:I97"/>
    <mergeCell ref="J97:K97"/>
    <mergeCell ref="B98:D98"/>
    <mergeCell ref="E98:I98"/>
    <mergeCell ref="J98:K98"/>
    <mergeCell ref="B93:D93"/>
    <mergeCell ref="E93:I93"/>
    <mergeCell ref="J93:K93"/>
    <mergeCell ref="B94:D94"/>
    <mergeCell ref="E94:I94"/>
    <mergeCell ref="J94:K94"/>
    <mergeCell ref="B95:D95"/>
    <mergeCell ref="E95:I95"/>
    <mergeCell ref="J95:K95"/>
    <mergeCell ref="B90:D90"/>
    <mergeCell ref="E90:I90"/>
    <mergeCell ref="J90:K90"/>
    <mergeCell ref="B91:D91"/>
    <mergeCell ref="E91:I91"/>
    <mergeCell ref="J91:K91"/>
    <mergeCell ref="B92:D92"/>
    <mergeCell ref="E92:I92"/>
    <mergeCell ref="J92:K92"/>
    <mergeCell ref="B87:D87"/>
    <mergeCell ref="E87:I87"/>
    <mergeCell ref="J87:K87"/>
    <mergeCell ref="B88:D88"/>
    <mergeCell ref="E88:I88"/>
    <mergeCell ref="J88:K88"/>
    <mergeCell ref="B89:D89"/>
    <mergeCell ref="E89:I89"/>
    <mergeCell ref="J89:K89"/>
    <mergeCell ref="B84:D84"/>
    <mergeCell ref="E84:I84"/>
    <mergeCell ref="J84:K84"/>
    <mergeCell ref="B85:D85"/>
    <mergeCell ref="E85:I85"/>
    <mergeCell ref="J85:K85"/>
    <mergeCell ref="B86:D86"/>
    <mergeCell ref="E86:I86"/>
    <mergeCell ref="J86:K86"/>
    <mergeCell ref="B81:D81"/>
    <mergeCell ref="E81:I81"/>
    <mergeCell ref="J81:K81"/>
    <mergeCell ref="B82:D82"/>
    <mergeCell ref="E82:I82"/>
    <mergeCell ref="J82:K82"/>
    <mergeCell ref="B83:D83"/>
    <mergeCell ref="E83:I83"/>
    <mergeCell ref="J83:K83"/>
    <mergeCell ref="B78:D78"/>
    <mergeCell ref="E78:I78"/>
    <mergeCell ref="J78:K78"/>
    <mergeCell ref="B79:D79"/>
    <mergeCell ref="E79:I79"/>
    <mergeCell ref="J79:K79"/>
    <mergeCell ref="B80:D80"/>
    <mergeCell ref="E80:I80"/>
    <mergeCell ref="J80:K80"/>
    <mergeCell ref="B75:D75"/>
    <mergeCell ref="E75:I75"/>
    <mergeCell ref="J75:K75"/>
    <mergeCell ref="B76:D76"/>
    <mergeCell ref="E76:I76"/>
    <mergeCell ref="J76:K76"/>
    <mergeCell ref="B77:D77"/>
    <mergeCell ref="E77:I77"/>
    <mergeCell ref="J77:K77"/>
    <mergeCell ref="B72:D72"/>
    <mergeCell ref="E72:I72"/>
    <mergeCell ref="J72:K72"/>
    <mergeCell ref="B73:D73"/>
    <mergeCell ref="E73:I73"/>
    <mergeCell ref="J73:K73"/>
    <mergeCell ref="B74:D74"/>
    <mergeCell ref="E74:I74"/>
    <mergeCell ref="J74:K74"/>
    <mergeCell ref="B69:D69"/>
    <mergeCell ref="E69:I69"/>
    <mergeCell ref="J69:K69"/>
    <mergeCell ref="B70:D70"/>
    <mergeCell ref="E70:I70"/>
    <mergeCell ref="J70:K70"/>
    <mergeCell ref="B71:D71"/>
    <mergeCell ref="E71:I71"/>
    <mergeCell ref="J71:K71"/>
    <mergeCell ref="B66:D66"/>
    <mergeCell ref="E66:I66"/>
    <mergeCell ref="J66:K66"/>
    <mergeCell ref="B67:D67"/>
    <mergeCell ref="E67:I67"/>
    <mergeCell ref="J67:K67"/>
    <mergeCell ref="B68:D68"/>
    <mergeCell ref="E68:I68"/>
    <mergeCell ref="J68:K68"/>
    <mergeCell ref="B63:D63"/>
    <mergeCell ref="E63:I63"/>
    <mergeCell ref="J63:K63"/>
    <mergeCell ref="B64:D64"/>
    <mergeCell ref="E64:I64"/>
    <mergeCell ref="J64:K64"/>
    <mergeCell ref="B65:D65"/>
    <mergeCell ref="E65:I65"/>
    <mergeCell ref="J65:K65"/>
    <mergeCell ref="B60:D60"/>
    <mergeCell ref="E60:I60"/>
    <mergeCell ref="J60:K60"/>
    <mergeCell ref="B61:D61"/>
    <mergeCell ref="E61:I61"/>
    <mergeCell ref="J61:K61"/>
    <mergeCell ref="B62:D62"/>
    <mergeCell ref="E62:I62"/>
    <mergeCell ref="J62:K62"/>
    <mergeCell ref="B57:D57"/>
    <mergeCell ref="E57:I57"/>
    <mergeCell ref="J57:K57"/>
    <mergeCell ref="B58:D58"/>
    <mergeCell ref="E58:I58"/>
    <mergeCell ref="J58:K58"/>
    <mergeCell ref="B59:D59"/>
    <mergeCell ref="E59:I59"/>
    <mergeCell ref="J59:K59"/>
    <mergeCell ref="B54:D54"/>
    <mergeCell ref="E54:I54"/>
    <mergeCell ref="J54:K54"/>
    <mergeCell ref="B55:D55"/>
    <mergeCell ref="E55:I55"/>
    <mergeCell ref="J55:K55"/>
    <mergeCell ref="B56:D56"/>
    <mergeCell ref="E56:I56"/>
    <mergeCell ref="J56:K56"/>
    <mergeCell ref="B51:D51"/>
    <mergeCell ref="E51:I51"/>
    <mergeCell ref="J51:K51"/>
    <mergeCell ref="B52:D52"/>
    <mergeCell ref="E52:I52"/>
    <mergeCell ref="J52:K52"/>
    <mergeCell ref="B53:D53"/>
    <mergeCell ref="E53:I53"/>
    <mergeCell ref="J53:K53"/>
    <mergeCell ref="B48:D48"/>
    <mergeCell ref="E48:I48"/>
    <mergeCell ref="J48:K48"/>
    <mergeCell ref="B49:D49"/>
    <mergeCell ref="E49:I49"/>
    <mergeCell ref="J49:K49"/>
    <mergeCell ref="B50:D50"/>
    <mergeCell ref="E50:I50"/>
    <mergeCell ref="J50:K50"/>
    <mergeCell ref="B45:D45"/>
    <mergeCell ref="E45:I45"/>
    <mergeCell ref="J45:K45"/>
    <mergeCell ref="B46:D46"/>
    <mergeCell ref="E46:I46"/>
    <mergeCell ref="J46:K46"/>
    <mergeCell ref="B47:D47"/>
    <mergeCell ref="E47:I47"/>
    <mergeCell ref="J47:K47"/>
    <mergeCell ref="B42:D42"/>
    <mergeCell ref="E42:I42"/>
    <mergeCell ref="J42:K42"/>
    <mergeCell ref="B43:D43"/>
    <mergeCell ref="E43:I43"/>
    <mergeCell ref="J43:K43"/>
    <mergeCell ref="B44:D44"/>
    <mergeCell ref="E44:I44"/>
    <mergeCell ref="J44:K44"/>
    <mergeCell ref="B39:D39"/>
    <mergeCell ref="E39:I39"/>
    <mergeCell ref="J39:K39"/>
    <mergeCell ref="B40:D40"/>
    <mergeCell ref="E40:I40"/>
    <mergeCell ref="J40:K40"/>
    <mergeCell ref="B41:D41"/>
    <mergeCell ref="E41:I41"/>
    <mergeCell ref="J41:K41"/>
    <mergeCell ref="B36:D36"/>
    <mergeCell ref="E36:I36"/>
    <mergeCell ref="J36:K36"/>
    <mergeCell ref="B37:D37"/>
    <mergeCell ref="E37:I37"/>
    <mergeCell ref="J37:K37"/>
    <mergeCell ref="B38:D38"/>
    <mergeCell ref="E38:I38"/>
    <mergeCell ref="J38:K38"/>
    <mergeCell ref="E32:H32"/>
    <mergeCell ref="L32:M32"/>
    <mergeCell ref="E33:H33"/>
    <mergeCell ref="L33:M33"/>
    <mergeCell ref="E34:H34"/>
    <mergeCell ref="L34:M34"/>
    <mergeCell ref="B35:D35"/>
    <mergeCell ref="E35:I35"/>
    <mergeCell ref="J35:K35"/>
    <mergeCell ref="E27:H27"/>
    <mergeCell ref="L27:M27"/>
    <mergeCell ref="E28:H28"/>
    <mergeCell ref="L28:M28"/>
    <mergeCell ref="E29:H29"/>
    <mergeCell ref="L29:M29"/>
    <mergeCell ref="E30:H30"/>
    <mergeCell ref="L30:M30"/>
    <mergeCell ref="E31:H31"/>
    <mergeCell ref="L31:M31"/>
    <mergeCell ref="E22:H22"/>
    <mergeCell ref="L22:M22"/>
    <mergeCell ref="E23:H23"/>
    <mergeCell ref="L23:M23"/>
    <mergeCell ref="E24:H24"/>
    <mergeCell ref="L24:M24"/>
    <mergeCell ref="E25:H25"/>
    <mergeCell ref="L25:M25"/>
    <mergeCell ref="E26:H26"/>
    <mergeCell ref="L26:M26"/>
    <mergeCell ref="E16:F18"/>
    <mergeCell ref="H16:I16"/>
    <mergeCell ref="J16:L16"/>
    <mergeCell ref="B19:C19"/>
    <mergeCell ref="D19:K19"/>
    <mergeCell ref="L19:M20"/>
    <mergeCell ref="E20:H20"/>
    <mergeCell ref="E21:H21"/>
    <mergeCell ref="L21:M21"/>
    <mergeCell ref="B12:B15"/>
    <mergeCell ref="C12:C13"/>
    <mergeCell ref="D12:D13"/>
    <mergeCell ref="E12:F13"/>
    <mergeCell ref="H13:I13"/>
    <mergeCell ref="J13:L13"/>
    <mergeCell ref="C14:C15"/>
    <mergeCell ref="D14:D15"/>
    <mergeCell ref="E14:F15"/>
    <mergeCell ref="H14:I14"/>
    <mergeCell ref="J14:L14"/>
    <mergeCell ref="H15:I15"/>
    <mergeCell ref="J15:L15"/>
    <mergeCell ref="B2:F3"/>
    <mergeCell ref="H7:I7"/>
    <mergeCell ref="J7:L7"/>
    <mergeCell ref="H8:I8"/>
    <mergeCell ref="J8:L8"/>
    <mergeCell ref="H9:I9"/>
    <mergeCell ref="J9:L9"/>
    <mergeCell ref="H10:I10"/>
    <mergeCell ref="J10:L10"/>
    <mergeCell ref="B7:F7"/>
    <mergeCell ref="B8:F8"/>
    <mergeCell ref="B9:F9"/>
  </mergeCells>
  <phoneticPr fontId="23"/>
  <conditionalFormatting sqref="E21:K21 E23:K34">
    <cfRule type="expression" dxfId="2" priority="4" stopIfTrue="1">
      <formula>AND($D21="Y",$E21="")</formula>
    </cfRule>
  </conditionalFormatting>
  <conditionalFormatting sqref="J22:K22">
    <cfRule type="expression" dxfId="1" priority="2" stopIfTrue="1">
      <formula>AND($D22="Y",$E22="")</formula>
    </cfRule>
  </conditionalFormatting>
  <conditionalFormatting sqref="E22:I22">
    <cfRule type="expression" dxfId="0" priority="1" stopIfTrue="1">
      <formula>AND($D22="Y",$E22="")</formula>
    </cfRule>
  </conditionalFormatting>
  <dataValidations count="2">
    <dataValidation type="list" allowBlank="1" showInputMessage="1" showErrorMessage="1" sqref="D14 D12" xr:uid="{00000000-0002-0000-0300-000000000000}">
      <formula1>$AC$272:$AC$273</formula1>
    </dataValidation>
    <dataValidation type="list" allowBlank="1" showInputMessage="1" showErrorMessage="1" sqref="D21:D34" xr:uid="{00000000-0002-0000-0300-000001000000}">
      <formula1>$AA$272:$AA$273</formula1>
    </dataValidation>
  </dataValidations>
  <printOptions horizontalCentered="1"/>
  <pageMargins left="0.31496062992125984" right="0.31496062992125984" top="0.27559055118110237" bottom="0.27559055118110237" header="0.11811023622047245" footer="0.11811023622047245"/>
  <pageSetup paperSize="9" fitToHeight="0" orientation="landscape" r:id="rId1"/>
  <headerFooter>
    <oddFooter>&amp;C&amp;9&amp;P/&amp;N</oddFooter>
  </headerFooter>
  <rowBreaks count="2" manualBreakCount="2">
    <brk id="291" max="15" man="1"/>
    <brk id="350"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SVHC survey form</vt:lpstr>
      <vt:lpstr>Annex 1 REACH SVHC list(old)</vt:lpstr>
      <vt:lpstr>Annex REACH SVHC list</vt:lpstr>
      <vt:lpstr>Survey form (Guidance)</vt:lpstr>
      <vt:lpstr>'Annex 1 REACH SVHC list(old)'!Print_Area</vt:lpstr>
      <vt:lpstr>'Annex REACH SVHC list'!Print_Area</vt:lpstr>
      <vt:lpstr>'Survey form (Guidance)'!Print_Area</vt:lpstr>
      <vt:lpstr>'SVHC survey form'!Print_Area</vt:lpstr>
      <vt:lpstr>'Annex 1 REACH SVHC list(old)'!Print_Titles</vt:lpstr>
      <vt:lpstr>'Annex REACH SVHC list'!Print_Titles</vt:lpstr>
      <vt:lpstr>'Survey form (Guidance)'!Print_Titles</vt:lpstr>
      <vt:lpstr>'SVHC survey form'!Print_Titles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稲沼 崇</dc:creator>
  <cp:lastModifiedBy>渡辺　朋美</cp:lastModifiedBy>
  <cp:lastPrinted>2020-06-26T00:11:19Z</cp:lastPrinted>
  <dcterms:created xsi:type="dcterms:W3CDTF">2012-05-21T04:09:33Z</dcterms:created>
  <dcterms:modified xsi:type="dcterms:W3CDTF">2025-07-04T06:01:55Z</dcterms:modified>
</cp:coreProperties>
</file>